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/>
  <xr:revisionPtr revIDLastSave="1311" documentId="8_{07D3D162-6101-4A55-93A9-85F9D8D7A4BB}" xr6:coauthVersionLast="47" xr6:coauthVersionMax="47" xr10:uidLastSave="{D3BF4E5A-EBA7-41DE-8493-888AD3803498}"/>
  <bookViews>
    <workbookView xWindow="-120" yWindow="-120" windowWidth="29040" windowHeight="15840" tabRatio="819" xr2:uid="{00000000-000D-0000-FFFF-FFFF00000000}"/>
  </bookViews>
  <sheets>
    <sheet name="OBSAH" sheetId="21" r:id="rId1"/>
    <sheet name="KAPITOLA 2" sheetId="2" r:id="rId2"/>
    <sheet name="G 1" sheetId="68" r:id="rId3"/>
    <sheet name="G B1.1" sheetId="70" r:id="rId4"/>
    <sheet name="G B1.2" sheetId="69" r:id="rId5"/>
    <sheet name="KAPITOLA 3" sheetId="3" r:id="rId6"/>
    <sheet name="G 2" sheetId="90" r:id="rId7"/>
    <sheet name="T 1" sheetId="73" r:id="rId8"/>
    <sheet name="G 3" sheetId="74" r:id="rId9"/>
    <sheet name="G 4" sheetId="78" r:id="rId10"/>
    <sheet name="G B2.1" sheetId="76" r:id="rId11"/>
    <sheet name="G B2.2" sheetId="77" r:id="rId12"/>
    <sheet name="G B2.3" sheetId="75" r:id="rId13"/>
    <sheet name="G B2.4" sheetId="71" r:id="rId14"/>
    <sheet name="KAPITOLA 4" sheetId="4" r:id="rId15"/>
    <sheet name="T 2" sheetId="80" r:id="rId16"/>
    <sheet name="T 3" sheetId="81" r:id="rId17"/>
    <sheet name="G 5" sheetId="82" r:id="rId18"/>
    <sheet name="G 6" sheetId="83" r:id="rId19"/>
    <sheet name="T 4" sheetId="84" r:id="rId20"/>
    <sheet name="G 7" sheetId="86" r:id="rId21"/>
    <sheet name="G 8" sheetId="85" r:id="rId22"/>
    <sheet name="G B3.1" sheetId="88" r:id="rId23"/>
    <sheet name="T B3.1" sheetId="87" r:id="rId24"/>
    <sheet name="G B3.2" sheetId="79" r:id="rId25"/>
  </sheets>
  <definedNames>
    <definedName name="_Toc52544076" localSheetId="0">OBSAH!$B$21</definedName>
    <definedName name="_Toc52544077" localSheetId="0">OBSAH!$B$31</definedName>
    <definedName name="_Toc52544078" localSheetId="0">OBSAH!$C$32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80" l="1"/>
  <c r="J6" i="80" l="1"/>
  <c r="F6" i="80"/>
  <c r="D6" i="80"/>
  <c r="H6" i="80"/>
  <c r="E8" i="73"/>
  <c r="D8" i="73"/>
</calcChain>
</file>

<file path=xl/sharedStrings.xml><?xml version="1.0" encoding="utf-8"?>
<sst xmlns="http://schemas.openxmlformats.org/spreadsheetml/2006/main" count="376" uniqueCount="272">
  <si>
    <t>2</t>
  </si>
  <si>
    <t>3</t>
  </si>
  <si>
    <t>4</t>
  </si>
  <si>
    <t>4.2</t>
  </si>
  <si>
    <t>4.1</t>
  </si>
  <si>
    <t>ÚVOD</t>
  </si>
  <si>
    <t>SHRNUTÍ</t>
  </si>
  <si>
    <t>1</t>
  </si>
  <si>
    <t>HOSPODAŘENÍ SEKTORU VEŘEJNÝCH INSTITUCÍ</t>
  </si>
  <si>
    <t>Graf 1 Dluh sektoru veřejných institucí po odečtení rezervy peněžních prostředků při financování státního dluhu</t>
  </si>
  <si>
    <t>PRAVIDLO STANOVENÍ CELKOVÝCH VÝDAJŮ SEKTORU VEŘEJNÝCH INSTITUCÍ A ODVOZENÍ VÝDAJOVÉHO RÁMCE STÁTNÍHO ROZPOČTU A STÁTNÍCH FONDŮ</t>
  </si>
  <si>
    <t>HOSPODAŘENÍ ÚZEMNÍCH SAMOSPRÁVNÝCH CELKŮ</t>
  </si>
  <si>
    <t xml:space="preserve">Tabulka 4 Počet obcí překračujících 60% hodnotu dluhového kritéria pravidla rozpočtové odpovědnosti </t>
  </si>
  <si>
    <t>Zpráva o plnění pravidel rozpočtové odpovědnosti za rok 2020</t>
  </si>
  <si>
    <t>září 2021</t>
  </si>
  <si>
    <t>Graf B1.1 Strukturální salda sektoru veřejných institucí (projekce 2021–2032)</t>
  </si>
  <si>
    <t>Graf B1.2 Dluh sektoru veřejných institucí (projekce 2021–2028)</t>
  </si>
  <si>
    <t xml:space="preserve">Graf 3 Strukturální saldo hospodaření sektoru veřejných institucí </t>
  </si>
  <si>
    <t>Graf 4 Rozklad celkového salda sektoru veřejných institucí</t>
  </si>
  <si>
    <t>Graf B2.1 Strukturální saldo v zemích EU v roce 2019 a jeho projektovaná výše v roce 2024</t>
  </si>
  <si>
    <t>Graf B2.2 Veřejný dluh v zemích EU v roce 2019 a jeho projektovaná výše v roce 2024</t>
  </si>
  <si>
    <t>Graf B2.3 Projektovaný rozdíl výše veřejného dluhu v poměru k HDP mezi roky 2024 a 2019</t>
  </si>
  <si>
    <t>Graf B2.4 Komparace nárůstu poměru veřejného dluhu k HDP v období během a po pandemii COVID-19</t>
  </si>
  <si>
    <t>Vývoj hospodaření subsektoru místních vládních institucí v letech 2016–2020</t>
  </si>
  <si>
    <t>Tabulka 2 Hospodaření subsektoru místních vládních institucí ČR v letech 2016 až 2020</t>
  </si>
  <si>
    <t>Tabulka 3 Dluh subsektoru místních vládních institucí ČR v letech 2016 až 2020</t>
  </si>
  <si>
    <t>Graf 5 Investice subsektoru místních vládních institucí ČR v letech 2016 až 2020</t>
  </si>
  <si>
    <t>Pravidlo rozpočtové odpovědnosti územních samosprávných celků a jeho dodržování v roce 2020</t>
  </si>
  <si>
    <t xml:space="preserve">Graf 6 Počty obcí v intervalech dle procentní výše ukazatele pravidla rozpočtové odpovědnosti, srovnání let 2019 a 2020 </t>
  </si>
  <si>
    <t xml:space="preserve">Graf 7 Počet obcí překračujících 60% hodnotu dluhového kritéria pravidla rozpočtové odpovědnosti </t>
  </si>
  <si>
    <t>Graf 8 Kraje dle podílu dluhu k průměru příjmů za poslední 4 roky, srovnání let 2019 a 2020</t>
  </si>
  <si>
    <t>Graf B3.1 Výsledek hospodaření obcí v letech 2015 až 2020</t>
  </si>
  <si>
    <t>Tabulka B3.1 Počet obcí se záporným výsledkem hospodaření v roce 2020 podle počtu obyvatel</t>
  </si>
  <si>
    <t>Dluh sektoru veřejných institucí po odečtení rezervy peněžních prostředků při financování státního dluhu</t>
  </si>
  <si>
    <t>Vládní dluh upravený dle § 13 zákona č. 23/2017 Sb. (% HDP)</t>
  </si>
  <si>
    <t>Dluhová brzda (% HDP)</t>
  </si>
  <si>
    <t>Zpět na Obsah</t>
  </si>
  <si>
    <t>Strukturální salda sektoru veřejných institucí (projekce 2021–2032)</t>
  </si>
  <si>
    <t>První novela Zákona</t>
  </si>
  <si>
    <t>Druhá novela Zákona</t>
  </si>
  <si>
    <t>Dluh sektoru veřejných institucí (projekce 2021–2028)</t>
  </si>
  <si>
    <t>Dluhová brzda dle Zákona</t>
  </si>
  <si>
    <t>Rozpočtová strategie (duben 2019)</t>
  </si>
  <si>
    <t>Návrh státního rozpočtu (září 2019)</t>
  </si>
  <si>
    <t>Schválený státní rozpočet (prosinec 2019)</t>
  </si>
  <si>
    <t>Skutečnost (srpen 2021)</t>
  </si>
  <si>
    <t>Výdaje sektoru veřejných institucí</t>
  </si>
  <si>
    <t>Výdajový rámec SR a SF včetně EU</t>
  </si>
  <si>
    <t>Státní rozpočet</t>
  </si>
  <si>
    <t>Státní fondy</t>
  </si>
  <si>
    <t>Transfery ze státního rozpočtu státním fondům</t>
  </si>
  <si>
    <t>Celkem státní rozpočet a státní fondy</t>
  </si>
  <si>
    <t>HDP v běžných cenách</t>
  </si>
  <si>
    <t>Strukturální saldo (% HDP)</t>
  </si>
  <si>
    <t xml:space="preserve">Strukturální saldo hospodaření sektoru veřejných institucí </t>
  </si>
  <si>
    <t>Hranice strukturálního deficitu dle původního znění Zákona č. 23/2017 Sb.</t>
  </si>
  <si>
    <t>Hranice strukturálního deficitu po první novele (z. č. 207/2020 Sb.)</t>
  </si>
  <si>
    <t>Hranice strukturálního deficitu po druhé novele (z. č. 609/2020 Sb.)</t>
  </si>
  <si>
    <t xml:space="preserve">Rozklad celkového salda sektoru veřejných institucí </t>
  </si>
  <si>
    <t>Celkové saldo</t>
  </si>
  <si>
    <t>Strukturální saldo</t>
  </si>
  <si>
    <t>Jednorázové operace</t>
  </si>
  <si>
    <t>Cyklická složka</t>
  </si>
  <si>
    <t>Strukturální saldo v zemích EU v roce 2019 a jeho projektovaná výše v roce 2024</t>
  </si>
  <si>
    <t>Strukturální saldo 2019</t>
  </si>
  <si>
    <t>Strukturální saldo 2024 (IMF)</t>
  </si>
  <si>
    <t>*Bulharsko</t>
  </si>
  <si>
    <t>n.a.</t>
  </si>
  <si>
    <t>Řecko</t>
  </si>
  <si>
    <t>Švédsko</t>
  </si>
  <si>
    <t>Kypr</t>
  </si>
  <si>
    <t>Lucembursko</t>
  </si>
  <si>
    <t>Dánsko</t>
  </si>
  <si>
    <t>Lotyšsko</t>
  </si>
  <si>
    <t>Chorvatsko</t>
  </si>
  <si>
    <t>Německo</t>
  </si>
  <si>
    <t>Irsko</t>
  </si>
  <si>
    <t>Nizozemsko</t>
  </si>
  <si>
    <t>Finsko</t>
  </si>
  <si>
    <t>Litva</t>
  </si>
  <si>
    <t>Portugalsko</t>
  </si>
  <si>
    <t>Estonsko</t>
  </si>
  <si>
    <t>Rakousko</t>
  </si>
  <si>
    <t>Maďarsko</t>
  </si>
  <si>
    <t>Malta</t>
  </si>
  <si>
    <t>Slovinsko</t>
  </si>
  <si>
    <t>Polsko</t>
  </si>
  <si>
    <t>Slovensko</t>
  </si>
  <si>
    <t>Rumunsko</t>
  </si>
  <si>
    <t>Belgie</t>
  </si>
  <si>
    <t>Francie</t>
  </si>
  <si>
    <t>Itálie</t>
  </si>
  <si>
    <t>Španělsko</t>
  </si>
  <si>
    <t xml:space="preserve"> Veřejný dluh v zemích EU v roce 2019 a jeho projektovaná výše v roce 2024</t>
  </si>
  <si>
    <t>Veřejný dluh 2019</t>
  </si>
  <si>
    <t>Veřejný dluh 2024 (IMF)</t>
  </si>
  <si>
    <t>Projektovaný rozdíl výše veřejného dluhu v poměru k HDP mezi roky 2024 a 2019</t>
  </si>
  <si>
    <t>Rozdíl dle IMF (2024 vs. 2019)</t>
  </si>
  <si>
    <t>Komparace nárůstu poměru veřejného dluhu k HDP v období během a po pandemii COVID-19</t>
  </si>
  <si>
    <t>2021-2019</t>
  </si>
  <si>
    <t>2024-2021</t>
  </si>
  <si>
    <t>AUT</t>
  </si>
  <si>
    <t>BEL</t>
  </si>
  <si>
    <t>CRO</t>
  </si>
  <si>
    <t>CYP</t>
  </si>
  <si>
    <t>CZE</t>
  </si>
  <si>
    <t>DEN</t>
  </si>
  <si>
    <t>EST</t>
  </si>
  <si>
    <t>FIN</t>
  </si>
  <si>
    <t>FRA</t>
  </si>
  <si>
    <t>GER</t>
  </si>
  <si>
    <t>GRE</t>
  </si>
  <si>
    <t>HUN</t>
  </si>
  <si>
    <t>IRL</t>
  </si>
  <si>
    <t>ITA</t>
  </si>
  <si>
    <t>LAT</t>
  </si>
  <si>
    <t>LIU</t>
  </si>
  <si>
    <t>LUX</t>
  </si>
  <si>
    <t>MLT</t>
  </si>
  <si>
    <t>NED</t>
  </si>
  <si>
    <t>POL</t>
  </si>
  <si>
    <t>POR</t>
  </si>
  <si>
    <t>ROM</t>
  </si>
  <si>
    <t>SVK</t>
  </si>
  <si>
    <t>SLO</t>
  </si>
  <si>
    <t>SPA</t>
  </si>
  <si>
    <t>SWE</t>
  </si>
  <si>
    <t>BUL</t>
  </si>
  <si>
    <t>Hospodaření subsektoru místních vládních institucí ČR v letech 2016 až 2020</t>
  </si>
  <si>
    <t>mld. Kč</t>
  </si>
  <si>
    <t>% HDP</t>
  </si>
  <si>
    <t>Příjmy</t>
  </si>
  <si>
    <t>Výdaje</t>
  </si>
  <si>
    <t>Saldo</t>
  </si>
  <si>
    <t>Dluh subsektoru místních vládních institucí ČR v letech 2016 až 2020</t>
  </si>
  <si>
    <t>Dluh (mld. Kč)</t>
  </si>
  <si>
    <t>Podíl z celkového dluhu sektoru vládních institucí (%)</t>
  </si>
  <si>
    <t>Investice subsektoru místních vládních institucí ČR v letech 2016 až 2020</t>
  </si>
  <si>
    <t>Tvorba hrubého fixního kapitálu</t>
  </si>
  <si>
    <t>10letý průměr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</si>
  <si>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</si>
  <si>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</si>
  <si>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</si>
  <si>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</si>
  <si>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</si>
  <si>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</si>
  <si>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</si>
  <si>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</si>
  <si>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</si>
  <si>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</si>
  <si>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</si>
  <si>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</si>
  <si>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</si>
  <si>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</si>
  <si>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</si>
  <si>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</si>
  <si>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</si>
  <si>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</si>
  <si>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</si>
  <si>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</si>
  <si>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Počty obcí v intervalech dle procentní výše ukazatele pravidla rozpočtové odpovědnosti, srovnání let 2019 a 2020</t>
  </si>
  <si>
    <t>Výše dluhového ukazatele</t>
  </si>
  <si>
    <t>Počet obcí</t>
  </si>
  <si>
    <t>0–20</t>
  </si>
  <si>
    <t>20–40</t>
  </si>
  <si>
    <t>40–60</t>
  </si>
  <si>
    <t>60–80</t>
  </si>
  <si>
    <t>80–100</t>
  </si>
  <si>
    <t>100–120</t>
  </si>
  <si>
    <t>120–140</t>
  </si>
  <si>
    <t>140–160</t>
  </si>
  <si>
    <t>160–180</t>
  </si>
  <si>
    <t>180–200</t>
  </si>
  <si>
    <t>200 a více</t>
  </si>
  <si>
    <t xml:space="preserve">Počet obcí překračujících 60% hodnotu dluhového kritéria pravidla rozpočtové odpovědnosti </t>
  </si>
  <si>
    <t>Počet obyvatel obce</t>
  </si>
  <si>
    <t>Počet obcí překračujících 60% hodnotu dluhového kritéria</t>
  </si>
  <si>
    <t>Podíl obcí překračujících 60% hodnotu dluhového kritéria (%)</t>
  </si>
  <si>
    <t>0 – 100</t>
  </si>
  <si>
    <t>101 – 200</t>
  </si>
  <si>
    <t>201 – 500</t>
  </si>
  <si>
    <t>501 – 1 000</t>
  </si>
  <si>
    <t>1 001 – 2 000</t>
  </si>
  <si>
    <t>2 001 a více</t>
  </si>
  <si>
    <t>Celkem</t>
  </si>
  <si>
    <t>Počet obcí překračující 60% hodnotu dluhového kritéria</t>
  </si>
  <si>
    <t>Podíl obcí překračující 60% hodnotu dluhového kritéria na celkovém počtu obcí v kraji</t>
  </si>
  <si>
    <t>Hlavní město Praha</t>
  </si>
  <si>
    <t>Olomoucký kraj</t>
  </si>
  <si>
    <t>Jihomoravský kraj</t>
  </si>
  <si>
    <t>Královéhradecký kraj</t>
  </si>
  <si>
    <t>Plzeňský kraj</t>
  </si>
  <si>
    <t>Jihočeský kraj</t>
  </si>
  <si>
    <t>Moravskoslezský kraj</t>
  </si>
  <si>
    <t>Kraj Vysočina</t>
  </si>
  <si>
    <t>Středočeský kraj</t>
  </si>
  <si>
    <t>Karlovarský kraj</t>
  </si>
  <si>
    <t>Zlínský kraj</t>
  </si>
  <si>
    <t>Liberecký kraj</t>
  </si>
  <si>
    <t>Ústecký kraj</t>
  </si>
  <si>
    <t>Pardubický kraj</t>
  </si>
  <si>
    <t>Kraje dle podílu dluhu k průměru příjmů za poslední 4 roky, srovnání let 2019 a 2020</t>
  </si>
  <si>
    <t>Kraj</t>
  </si>
  <si>
    <t>Praha</t>
  </si>
  <si>
    <t>Olomoucký</t>
  </si>
  <si>
    <t>Zlínský</t>
  </si>
  <si>
    <t>Středočeský</t>
  </si>
  <si>
    <t>Jihomoravský</t>
  </si>
  <si>
    <t>Pardubický</t>
  </si>
  <si>
    <t>Ústecký</t>
  </si>
  <si>
    <t>Moravskoslezský</t>
  </si>
  <si>
    <t>Karlovarský</t>
  </si>
  <si>
    <t>Královéhradecký</t>
  </si>
  <si>
    <t>Liberecký</t>
  </si>
  <si>
    <t>Vysočina</t>
  </si>
  <si>
    <t>Plzeňský</t>
  </si>
  <si>
    <t>Jihočeský</t>
  </si>
  <si>
    <t>Výsledek hospodaření obcí v letech 2015 až 2020</t>
  </si>
  <si>
    <t>Saldo ÚSC (mld. Kč)</t>
  </si>
  <si>
    <t>Saldo obcí bez Prahy</t>
  </si>
  <si>
    <t>Saldo obcí</t>
  </si>
  <si>
    <t>Příspěvek</t>
  </si>
  <si>
    <t>Počet obcí se záporným výsledkem hospodaření v roce 2020 podle počtu obyvatel</t>
  </si>
  <si>
    <t>Počet obcí se záporným saldem hospodaření</t>
  </si>
  <si>
    <t>Podíl obcí se záporným saldem hospodaření (%)</t>
  </si>
  <si>
    <t>Průměrný výsledek hospodaření obcí (tis. Kč)</t>
  </si>
  <si>
    <t>Zpět na Úvod</t>
  </si>
  <si>
    <t>0–10</t>
  </si>
  <si>
    <t>10–20</t>
  </si>
  <si>
    <t>20–30</t>
  </si>
  <si>
    <t>30–40</t>
  </si>
  <si>
    <t>40–50</t>
  </si>
  <si>
    <t>50–60</t>
  </si>
  <si>
    <t>60–70</t>
  </si>
  <si>
    <t>70–80</t>
  </si>
  <si>
    <t>80–90</t>
  </si>
  <si>
    <t>90–100</t>
  </si>
  <si>
    <t>100–110</t>
  </si>
  <si>
    <t>110–120</t>
  </si>
  <si>
    <t>120–130</t>
  </si>
  <si>
    <t xml:space="preserve">130–140 </t>
  </si>
  <si>
    <t>140–150</t>
  </si>
  <si>
    <t>150 a více</t>
  </si>
  <si>
    <t>Státní rozpočet po první novele (březen 2020)</t>
  </si>
  <si>
    <t>Státní rozpočet po druhé novele (duben 2020)</t>
  </si>
  <si>
    <t>Státní rozpočet po třetí novele (červenec 2020)</t>
  </si>
  <si>
    <t>Počáteční výše výdajů</t>
  </si>
  <si>
    <t>Vládní rozpočtová rezerva</t>
  </si>
  <si>
    <t>Sociální dávky</t>
  </si>
  <si>
    <t>Platba za státní pojištěnce</t>
  </si>
  <si>
    <t>Transfery</t>
  </si>
  <si>
    <t>Ostatní zvýšení výdajů</t>
  </si>
  <si>
    <t>Produkční mezera (%)</t>
  </si>
  <si>
    <t>Strukturální saldo 2024 (Programy)</t>
  </si>
  <si>
    <t>Veřejný dluh 2024 (Programy)</t>
  </si>
  <si>
    <t>Rozdíl dle Programů (2024 vs. 2019)</t>
  </si>
  <si>
    <t>s Příspěvkem</t>
  </si>
  <si>
    <t>bez Příspěvku</t>
  </si>
  <si>
    <t>2020 (bez Příspěvku)</t>
  </si>
  <si>
    <t>PRAVIDLO LIMITU VÝŠE DLUHU</t>
  </si>
  <si>
    <t xml:space="preserve">Graf 2 Dopady novel zákona o státním rozpočtu na zvýšení výdajů </t>
  </si>
  <si>
    <t xml:space="preserve">Dopady novel zákona o státním rozpočtu na zvýšení výdajů </t>
  </si>
  <si>
    <t>Tabulka 1 Vývoj klíčových ukazatelů výdajového pravidla a skutečně dosažené hodnoty v roce 2020 (v mld. Kč, pokud není uvedeno jinak)</t>
  </si>
  <si>
    <t>Graf B3.2: Dopad jednorázového nevratného Příspěvku na dluhové pravidlo</t>
  </si>
  <si>
    <t>Dopad jednorázového nevratného Příspěvku na dluhové pravidlo</t>
  </si>
  <si>
    <t>Vývoj klíčových ukazatelů výdajového pravidla a skutečně dosažené hodnoty v roce 2020 (v mld. Kč, pokud není uvedeno jinak)</t>
  </si>
  <si>
    <t>Aktuální výhled (MF ČR, srpen 2021)</t>
  </si>
  <si>
    <t>Konvergenční program (duben 2021)</t>
  </si>
  <si>
    <t>Původní hranice pravidla dle Zákona</t>
  </si>
  <si>
    <t>Strukturální saldo - skutečný vývoj a predikce (MF ČR, srpen 2021)</t>
  </si>
  <si>
    <t>Česko</t>
  </si>
  <si>
    <t>Poměr k HDP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</si>
</sst>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"/>
    <numFmt numFmtId="165" formatCode="General_);[Red]\-General_)"/>
    <numFmt numFmtId="166" formatCode="#,##0.0"/>
    <numFmt numFmtId="167" formatCode="#,##0_ ;\-#,##0\ "/>
    <numFmt numFmtId="168" formatCode="0.0%"/>
    <numFmt numFmtId="169" formatCode="_-* #,##0\ _K_č_-;\-* #,##0\ _K_č_-;_-* &quot;-&quot;\ _K_č_-;_-@_-"/>
    <numFmt numFmtId="170" formatCode="_-* #,##0.00\ _K_č_-;\-* #,##0.00\ _K_č_-;_-* &quot;-&quot;??\ _K_č_-;_-@_-"/>
    <numFmt numFmtId="171" formatCode="_(&quot;$&quot;* #,##0_);_(&quot;$&quot;* \(#,##0\);_(&quot;$&quot;* &quot;-&quot;_);_(@_)"/>
    <numFmt numFmtId="172" formatCode="General_)"/>
    <numFmt numFmtId="173" formatCode="0.0_)"/>
    <numFmt numFmtId="174" formatCode="m\o\n\th\ d\,\ \y\y\y\y"/>
    <numFmt numFmtId="175" formatCode="&quot;$&quot;#,##0\ ;\(&quot;$&quot;#,##0\)"/>
    <numFmt numFmtId="176" formatCode="\$#,##0\ ;\(\$#,##0\)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color rgb="FF181717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u/>
      <sz val="8"/>
      <color rgb="FF417D95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"/>
      <color indexed="8"/>
      <name val="Courier"/>
      <family val="1"/>
      <charset val="238"/>
    </font>
    <font>
      <u/>
      <sz val="10"/>
      <color indexed="12"/>
      <name val="Times New Roman CE"/>
      <family val="2"/>
      <charset val="238"/>
    </font>
    <font>
      <sz val="1"/>
      <color indexed="8"/>
      <name val="Courier"/>
      <family val="1"/>
      <charset val="238"/>
    </font>
    <font>
      <u/>
      <sz val="10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/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 style="medium">
        <color rgb="FF0070C0"/>
      </right>
      <top/>
      <bottom style="thick">
        <color rgb="FF0070C0"/>
      </bottom>
      <diagonal/>
    </border>
    <border>
      <left style="medium">
        <color rgb="FF0070C0"/>
      </left>
      <right/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 style="thick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thick">
        <color rgb="FF0070C0"/>
      </left>
      <right style="medium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/>
      <bottom style="medium">
        <color rgb="FF0070C0"/>
      </bottom>
      <diagonal/>
    </border>
    <border>
      <left style="thick">
        <color rgb="FF0070C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8"/>
      </top>
      <bottom/>
      <diagonal/>
    </border>
  </borders>
  <cellStyleXfs count="122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7" fillId="0" borderId="0"/>
    <xf numFmtId="0" fontId="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5" fillId="0" borderId="0"/>
    <xf numFmtId="0" fontId="23" fillId="0" borderId="0">
      <protection locked="0"/>
    </xf>
    <xf numFmtId="0" fontId="23" fillId="0" borderId="0">
      <protection locked="0"/>
    </xf>
    <xf numFmtId="171" fontId="18" fillId="0" borderId="0" applyFont="0" applyFill="0" applyBorder="0" applyAlignment="0" applyProtection="0"/>
    <xf numFmtId="0" fontId="23" fillId="0" borderId="0">
      <protection locked="0"/>
    </xf>
    <xf numFmtId="41" fontId="18" fillId="0" borderId="0" applyFont="0" applyFill="0" applyBorder="0" applyAlignment="0" applyProtection="0"/>
    <xf numFmtId="0" fontId="24" fillId="0" borderId="0" applyNumberFormat="0" applyFill="0" applyBorder="0">
      <protection locked="0"/>
    </xf>
    <xf numFmtId="0" fontId="21" fillId="0" borderId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5" fillId="0" borderId="0">
      <protection locked="0"/>
    </xf>
    <xf numFmtId="0" fontId="25" fillId="0" borderId="0">
      <protection locked="0"/>
    </xf>
    <xf numFmtId="174" fontId="25" fillId="0" borderId="0">
      <protection locked="0"/>
    </xf>
    <xf numFmtId="0" fontId="2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5" fillId="0" borderId="0">
      <protection locked="0"/>
    </xf>
    <xf numFmtId="0" fontId="25" fillId="0" borderId="53">
      <protection locked="0"/>
    </xf>
    <xf numFmtId="0" fontId="22" fillId="0" borderId="0"/>
    <xf numFmtId="0" fontId="25" fillId="0" borderId="0">
      <protection locked="0"/>
    </xf>
    <xf numFmtId="0" fontId="23" fillId="0" borderId="0">
      <protection locked="0"/>
    </xf>
    <xf numFmtId="0" fontId="25" fillId="0" borderId="0">
      <protection locked="0"/>
    </xf>
    <xf numFmtId="0" fontId="23" fillId="0" borderId="0">
      <protection locked="0"/>
    </xf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" fillId="0" borderId="0">
      <alignment vertical="center"/>
    </xf>
    <xf numFmtId="0" fontId="26" fillId="0" borderId="0" applyNumberFormat="0" applyFill="0" applyBorder="0" applyAlignment="0" applyProtection="0"/>
    <xf numFmtId="0" fontId="22" fillId="0" borderId="0"/>
    <xf numFmtId="0" fontId="27" fillId="0" borderId="0"/>
    <xf numFmtId="172" fontId="28" fillId="0" borderId="0"/>
    <xf numFmtId="0" fontId="2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7" fillId="0" borderId="0"/>
    <xf numFmtId="0" fontId="27" fillId="0" borderId="0"/>
    <xf numFmtId="0" fontId="27" fillId="0" borderId="0"/>
    <xf numFmtId="172" fontId="28" fillId="0" borderId="0"/>
    <xf numFmtId="0" fontId="23" fillId="0" borderId="54">
      <protection locked="0"/>
    </xf>
    <xf numFmtId="172" fontId="28" fillId="0" borderId="0"/>
    <xf numFmtId="0" fontId="26" fillId="0" borderId="0" applyNumberFormat="0" applyFill="0" applyBorder="0" applyAlignment="0" applyProtection="0"/>
    <xf numFmtId="0" fontId="27" fillId="0" borderId="0"/>
    <xf numFmtId="0" fontId="18" fillId="0" borderId="0"/>
    <xf numFmtId="0" fontId="29" fillId="0" borderId="0" applyNumberFormat="0" applyFill="0" applyBorder="0">
      <protection locked="0"/>
    </xf>
    <xf numFmtId="0" fontId="18" fillId="0" borderId="0"/>
    <xf numFmtId="0" fontId="29" fillId="0" borderId="0" applyNumberFormat="0" applyFill="0" applyBorder="0">
      <protection locked="0"/>
    </xf>
    <xf numFmtId="0" fontId="27" fillId="0" borderId="0"/>
    <xf numFmtId="0" fontId="18" fillId="0" borderId="0"/>
    <xf numFmtId="0" fontId="29" fillId="0" borderId="0" applyNumberFormat="0" applyFill="0" applyBorder="0">
      <protection locked="0"/>
    </xf>
    <xf numFmtId="0" fontId="27" fillId="0" borderId="0"/>
    <xf numFmtId="0" fontId="18" fillId="0" borderId="0"/>
    <xf numFmtId="0" fontId="29" fillId="0" borderId="0" applyNumberFormat="0" applyFill="0" applyBorder="0">
      <protection locked="0"/>
    </xf>
    <xf numFmtId="0" fontId="27" fillId="0" borderId="0"/>
    <xf numFmtId="0" fontId="15" fillId="0" borderId="0"/>
    <xf numFmtId="0" fontId="18" fillId="0" borderId="0"/>
    <xf numFmtId="0" fontId="29" fillId="0" borderId="0" applyNumberFormat="0" applyFill="0" applyBorder="0">
      <protection locked="0"/>
    </xf>
    <xf numFmtId="0" fontId="27" fillId="0" borderId="0"/>
    <xf numFmtId="0" fontId="18" fillId="0" borderId="0"/>
    <xf numFmtId="0" fontId="29" fillId="0" borderId="0" applyNumberFormat="0" applyFill="0" applyBorder="0">
      <protection locked="0"/>
    </xf>
    <xf numFmtId="0" fontId="18" fillId="0" borderId="0"/>
    <xf numFmtId="0" fontId="29" fillId="0" borderId="0" applyNumberFormat="0" applyFill="0" applyBorder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17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54" applyNumberFormat="0" applyFont="0" applyFill="0" applyAlignment="0" applyProtection="0"/>
    <xf numFmtId="173" fontId="19" fillId="0" borderId="0"/>
    <xf numFmtId="2" fontId="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8" fillId="0" borderId="0">
      <alignment vertical="top"/>
    </xf>
    <xf numFmtId="0" fontId="18" fillId="0" borderId="55" applyNumberFormat="0" applyFont="0" applyFill="0" applyAlignment="0" applyProtection="0"/>
    <xf numFmtId="0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2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55" applyNumberFormat="0" applyFont="0" applyFill="0" applyAlignment="0" applyProtection="0"/>
    <xf numFmtId="0" fontId="4" fillId="2" borderId="55" applyNumberFormat="0" applyFont="0" applyFill="0" applyAlignment="0" applyProtection="0"/>
    <xf numFmtId="0" fontId="4" fillId="2" borderId="0" applyFont="0" applyFill="0" applyBorder="0" applyAlignment="0" applyProtection="0"/>
    <xf numFmtId="3" fontId="4" fillId="2" borderId="0" applyFont="0" applyFill="0" applyBorder="0" applyAlignment="0" applyProtection="0"/>
    <xf numFmtId="176" fontId="4" fillId="2" borderId="0" applyFont="0" applyFill="0" applyBorder="0" applyAlignment="0" applyProtection="0"/>
    <xf numFmtId="2" fontId="4" fillId="2" borderId="0" applyFont="0" applyFill="0" applyBorder="0" applyAlignment="0" applyProtection="0"/>
    <xf numFmtId="0" fontId="30" fillId="2" borderId="0" applyNumberFormat="0" applyFill="0" applyBorder="0" applyAlignment="0" applyProtection="0"/>
    <xf numFmtId="0" fontId="31" fillId="2" borderId="0" applyNumberFormat="0" applyFill="0" applyBorder="0" applyAlignment="0" applyProtection="0"/>
    <xf numFmtId="172" fontId="19" fillId="0" borderId="0"/>
    <xf numFmtId="0" fontId="25" fillId="0" borderId="0">
      <protection locked="0"/>
    </xf>
    <xf numFmtId="0" fontId="23" fillId="0" borderId="0">
      <protection locked="0"/>
    </xf>
    <xf numFmtId="0" fontId="25" fillId="0" borderId="0">
      <protection locked="0"/>
    </xf>
    <xf numFmtId="0" fontId="23" fillId="0" borderId="0">
      <protection locked="0"/>
    </xf>
    <xf numFmtId="174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5" fillId="0" borderId="0">
      <protection locked="0"/>
    </xf>
    <xf numFmtId="0" fontId="25" fillId="0" borderId="53">
      <protection locked="0"/>
    </xf>
  </cellStyleXfs>
  <cellXfs count="195">
    <xf numFmtId="0" fontId="0" fillId="0" borderId="0" xfId="0"/>
    <xf numFmtId="49" fontId="3" fillId="0" borderId="0" xfId="1" applyNumberFormat="1" applyFont="1"/>
    <xf numFmtId="49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left" vertical="center"/>
    </xf>
    <xf numFmtId="49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2" fontId="9" fillId="0" borderId="1" xfId="0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/>
    <xf numFmtId="0" fontId="12" fillId="0" borderId="0" xfId="1" applyFont="1"/>
    <xf numFmtId="165" fontId="13" fillId="0" borderId="2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5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3" fontId="9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 wrapText="1"/>
    </xf>
    <xf numFmtId="3" fontId="10" fillId="0" borderId="0" xfId="0" applyNumberFormat="1" applyFont="1" applyAlignment="1">
      <alignment horizontal="center" vertical="center" wrapText="1"/>
    </xf>
    <xf numFmtId="3" fontId="10" fillId="0" borderId="13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vertical="center"/>
    </xf>
    <xf numFmtId="3" fontId="10" fillId="0" borderId="12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14" xfId="0" applyNumberFormat="1" applyFont="1" applyBorder="1" applyAlignment="1">
      <alignment vertical="center"/>
    </xf>
    <xf numFmtId="166" fontId="10" fillId="0" borderId="11" xfId="0" applyNumberFormat="1" applyFont="1" applyBorder="1" applyAlignment="1">
      <alignment horizontal="right" vertical="center"/>
    </xf>
    <xf numFmtId="166" fontId="10" fillId="0" borderId="12" xfId="0" applyNumberFormat="1" applyFont="1" applyBorder="1" applyAlignment="1">
      <alignment horizontal="right" vertical="center"/>
    </xf>
    <xf numFmtId="166" fontId="10" fillId="0" borderId="0" xfId="0" applyNumberFormat="1" applyFont="1" applyAlignment="1">
      <alignment horizontal="center" vertical="center" wrapText="1"/>
    </xf>
    <xf numFmtId="3" fontId="10" fillId="0" borderId="15" xfId="0" applyNumberFormat="1" applyFont="1" applyBorder="1" applyAlignment="1">
      <alignment vertical="center" wrapText="1"/>
    </xf>
    <xf numFmtId="3" fontId="10" fillId="0" borderId="16" xfId="0" applyNumberFormat="1" applyFont="1" applyBorder="1" applyAlignment="1">
      <alignment horizontal="right" vertical="center"/>
    </xf>
    <xf numFmtId="166" fontId="10" fillId="0" borderId="17" xfId="0" applyNumberFormat="1" applyFont="1" applyBorder="1" applyAlignment="1">
      <alignment horizontal="right" vertical="center"/>
    </xf>
    <xf numFmtId="3" fontId="10" fillId="0" borderId="17" xfId="0" applyNumberFormat="1" applyFont="1" applyBorder="1" applyAlignment="1">
      <alignment horizontal="right" vertical="center"/>
    </xf>
    <xf numFmtId="166" fontId="10" fillId="0" borderId="18" xfId="0" applyNumberFormat="1" applyFont="1" applyBorder="1" applyAlignment="1">
      <alignment horizontal="right" vertical="center"/>
    </xf>
    <xf numFmtId="3" fontId="10" fillId="0" borderId="0" xfId="0" applyNumberFormat="1" applyFont="1" applyAlignment="1">
      <alignment vertical="center" wrapText="1"/>
    </xf>
    <xf numFmtId="0" fontId="9" fillId="0" borderId="1" xfId="2" applyFont="1" applyFill="1" applyBorder="1"/>
    <xf numFmtId="0" fontId="9" fillId="0" borderId="1" xfId="0" applyFont="1" applyFill="1" applyBorder="1"/>
    <xf numFmtId="0" fontId="9" fillId="0" borderId="0" xfId="0" applyFont="1" applyFill="1"/>
    <xf numFmtId="164" fontId="9" fillId="0" borderId="1" xfId="2" applyNumberFormat="1" applyFont="1" applyFill="1" applyBorder="1" applyAlignment="1">
      <alignment horizontal="right" indent="1"/>
    </xf>
    <xf numFmtId="164" fontId="10" fillId="0" borderId="1" xfId="2" applyNumberFormat="1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2" fontId="9" fillId="0" borderId="0" xfId="0" applyNumberFormat="1" applyFont="1" applyFill="1"/>
    <xf numFmtId="0" fontId="10" fillId="0" borderId="19" xfId="0" applyFont="1" applyBorder="1"/>
    <xf numFmtId="0" fontId="10" fillId="0" borderId="2" xfId="0" applyFont="1" applyBorder="1"/>
    <xf numFmtId="0" fontId="13" fillId="0" borderId="5" xfId="0" applyFont="1" applyBorder="1" applyAlignment="1">
      <alignment horizontal="right"/>
    </xf>
    <xf numFmtId="0" fontId="13" fillId="0" borderId="22" xfId="0" applyFont="1" applyBorder="1" applyAlignment="1">
      <alignment horizontal="right"/>
    </xf>
    <xf numFmtId="0" fontId="13" fillId="0" borderId="19" xfId="0" applyFont="1" applyBorder="1"/>
    <xf numFmtId="164" fontId="10" fillId="0" borderId="0" xfId="0" applyNumberFormat="1" applyFont="1"/>
    <xf numFmtId="164" fontId="10" fillId="0" borderId="23" xfId="0" applyNumberFormat="1" applyFont="1" applyBorder="1"/>
    <xf numFmtId="164" fontId="9" fillId="0" borderId="0" xfId="0" applyNumberFormat="1" applyFont="1"/>
    <xf numFmtId="0" fontId="13" fillId="0" borderId="24" xfId="0" applyFont="1" applyBorder="1"/>
    <xf numFmtId="164" fontId="10" fillId="0" borderId="25" xfId="0" applyNumberFormat="1" applyFont="1" applyBorder="1"/>
    <xf numFmtId="164" fontId="10" fillId="0" borderId="26" xfId="0" applyNumberFormat="1" applyFont="1" applyBorder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4" applyFont="1" applyBorder="1"/>
    <xf numFmtId="166" fontId="10" fillId="0" borderId="1" xfId="0" applyNumberFormat="1" applyFont="1" applyBorder="1"/>
    <xf numFmtId="2" fontId="10" fillId="0" borderId="1" xfId="0" applyNumberFormat="1" applyFont="1" applyBorder="1"/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7" fontId="9" fillId="0" borderId="1" xfId="7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9" fillId="0" borderId="0" xfId="4" applyFont="1"/>
    <xf numFmtId="0" fontId="9" fillId="0" borderId="1" xfId="4" applyFont="1" applyBorder="1"/>
    <xf numFmtId="0" fontId="9" fillId="0" borderId="1" xfId="4" applyFont="1" applyBorder="1" applyAlignment="1">
      <alignment horizontal="center" vertical="center" wrapText="1"/>
    </xf>
    <xf numFmtId="0" fontId="1" fillId="0" borderId="0" xfId="4" applyFont="1"/>
    <xf numFmtId="167" fontId="9" fillId="0" borderId="1" xfId="8" applyNumberFormat="1" applyFont="1" applyBorder="1"/>
    <xf numFmtId="168" fontId="9" fillId="0" borderId="1" xfId="4" applyNumberFormat="1" applyFont="1" applyBorder="1"/>
    <xf numFmtId="164" fontId="9" fillId="0" borderId="1" xfId="0" applyNumberFormat="1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3" fontId="9" fillId="0" borderId="45" xfId="7" applyNumberFormat="1" applyFont="1" applyFill="1" applyBorder="1"/>
    <xf numFmtId="3" fontId="9" fillId="0" borderId="37" xfId="7" applyNumberFormat="1" applyFont="1" applyFill="1" applyBorder="1"/>
    <xf numFmtId="3" fontId="9" fillId="0" borderId="36" xfId="7" applyNumberFormat="1" applyFont="1" applyFill="1" applyBorder="1"/>
    <xf numFmtId="3" fontId="9" fillId="0" borderId="0" xfId="0" applyNumberFormat="1" applyFont="1" applyFill="1"/>
    <xf numFmtId="3" fontId="9" fillId="0" borderId="36" xfId="0" applyNumberFormat="1" applyFont="1" applyFill="1" applyBorder="1"/>
    <xf numFmtId="3" fontId="9" fillId="0" borderId="0" xfId="7" applyNumberFormat="1" applyFont="1" applyFill="1"/>
    <xf numFmtId="3" fontId="9" fillId="0" borderId="50" xfId="7" applyNumberFormat="1" applyFont="1" applyFill="1" applyBorder="1"/>
    <xf numFmtId="3" fontId="9" fillId="0" borderId="51" xfId="7" applyNumberFormat="1" applyFont="1" applyFill="1" applyBorder="1"/>
    <xf numFmtId="3" fontId="9" fillId="0" borderId="52" xfId="7" applyNumberFormat="1" applyFont="1" applyFill="1" applyBorder="1"/>
    <xf numFmtId="3" fontId="9" fillId="0" borderId="20" xfId="0" applyNumberFormat="1" applyFont="1" applyFill="1" applyBorder="1"/>
    <xf numFmtId="3" fontId="9" fillId="0" borderId="52" xfId="0" applyNumberFormat="1" applyFont="1" applyFill="1" applyBorder="1"/>
    <xf numFmtId="3" fontId="9" fillId="0" borderId="20" xfId="7" applyNumberFormat="1" applyFont="1" applyFill="1" applyBorder="1"/>
    <xf numFmtId="0" fontId="9" fillId="0" borderId="0" xfId="0" applyFont="1" applyAlignment="1">
      <alignment horizontal="left" vertical="center"/>
    </xf>
    <xf numFmtId="167" fontId="9" fillId="0" borderId="0" xfId="7" applyNumberFormat="1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2" applyFont="1"/>
    <xf numFmtId="164" fontId="5" fillId="0" borderId="0" xfId="2" applyNumberFormat="1" applyFont="1" applyAlignment="1">
      <alignment horizontal="right" indent="1"/>
    </xf>
    <xf numFmtId="0" fontId="20" fillId="0" borderId="0" xfId="2" applyFont="1"/>
    <xf numFmtId="0" fontId="5" fillId="0" borderId="0" xfId="2" applyFont="1" applyAlignment="1">
      <alignment horizontal="right" indent="1"/>
    </xf>
    <xf numFmtId="3" fontId="9" fillId="0" borderId="0" xfId="7" applyNumberFormat="1" applyFont="1" applyBorder="1"/>
    <xf numFmtId="3" fontId="9" fillId="0" borderId="36" xfId="7" applyNumberFormat="1" applyFont="1" applyBorder="1"/>
    <xf numFmtId="3" fontId="9" fillId="0" borderId="37" xfId="7" applyNumberFormat="1" applyFont="1" applyBorder="1"/>
    <xf numFmtId="3" fontId="9" fillId="0" borderId="0" xfId="0" applyNumberFormat="1" applyFont="1"/>
    <xf numFmtId="3" fontId="9" fillId="0" borderId="25" xfId="7" applyNumberFormat="1" applyFont="1" applyBorder="1"/>
    <xf numFmtId="3" fontId="9" fillId="0" borderId="38" xfId="7" applyNumberFormat="1" applyFont="1" applyBorder="1"/>
    <xf numFmtId="3" fontId="9" fillId="0" borderId="39" xfId="7" applyNumberFormat="1" applyFont="1" applyBorder="1"/>
    <xf numFmtId="3" fontId="9" fillId="0" borderId="25" xfId="0" applyNumberFormat="1" applyFont="1" applyBorder="1"/>
    <xf numFmtId="3" fontId="9" fillId="0" borderId="1" xfId="0" applyNumberFormat="1" applyFont="1" applyBorder="1"/>
    <xf numFmtId="0" fontId="9" fillId="0" borderId="0" xfId="0" applyFont="1" applyBorder="1"/>
    <xf numFmtId="164" fontId="9" fillId="0" borderId="0" xfId="0" applyNumberFormat="1" applyFont="1" applyBorder="1"/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Fill="1" applyBorder="1"/>
    <xf numFmtId="164" fontId="10" fillId="0" borderId="1" xfId="2" applyNumberFormat="1" applyFont="1" applyFill="1" applyBorder="1" applyAlignment="1">
      <alignment horizontal="right"/>
    </xf>
    <xf numFmtId="164" fontId="9" fillId="0" borderId="1" xfId="0" applyNumberFormat="1" applyFont="1" applyFill="1" applyBorder="1"/>
    <xf numFmtId="0" fontId="9" fillId="3" borderId="0" xfId="0" applyFont="1" applyFill="1"/>
    <xf numFmtId="0" fontId="9" fillId="3" borderId="0" xfId="2" applyFont="1" applyFill="1"/>
    <xf numFmtId="0" fontId="9" fillId="3" borderId="0" xfId="2" applyFont="1" applyFill="1" applyAlignment="1">
      <alignment horizontal="right" indent="1"/>
    </xf>
    <xf numFmtId="164" fontId="9" fillId="3" borderId="0" xfId="2" applyNumberFormat="1" applyFont="1" applyFill="1" applyAlignment="1">
      <alignment horizontal="right" indent="1"/>
    </xf>
    <xf numFmtId="49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/>
    <xf numFmtId="0" fontId="12" fillId="0" borderId="0" xfId="1" applyFont="1" applyAlignment="1">
      <alignment horizontal="left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3" fillId="0" borderId="1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5" xfId="0" applyFont="1" applyFill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122">
    <cellStyle name="Celkem 2" xfId="90" xr:uid="{DAF1EE9E-E4C0-43EA-A52A-2195D01FE3C9}"/>
    <cellStyle name="Celkem 3" xfId="101" xr:uid="{E19865F9-96BF-4ACB-B3B2-F2398216F428}"/>
    <cellStyle name="Celkem 4" xfId="102" xr:uid="{0D48B164-F70B-44C0-A5EC-1CB23105C314}"/>
    <cellStyle name="Celkem 5" xfId="84" xr:uid="{1230429C-4AB0-4863-847D-350F69FFA04A}"/>
    <cellStyle name="Comma" xfId="13" xr:uid="{75A3782F-66AB-4E6E-B565-5638FC1E882B}"/>
    <cellStyle name="Comma [0]" xfId="14" xr:uid="{8C43CE23-2726-4725-AC2E-E0DA87E43693}"/>
    <cellStyle name="Comma [0] 2" xfId="42" xr:uid="{F89B553D-7241-4B43-9C94-7806492DAAEA}"/>
    <cellStyle name="Comma 2" xfId="23" xr:uid="{00559BB4-14F8-4134-9ADD-C47EEE421F74}"/>
    <cellStyle name="Comma 3" xfId="32" xr:uid="{4A52FCDF-5A63-4236-83B3-BD047E571FEA}"/>
    <cellStyle name="Comma 4" xfId="80" xr:uid="{2E8E046B-523F-4C98-BC12-A123DF9890D9}"/>
    <cellStyle name="Comma 5" xfId="110" xr:uid="{A7680313-6AC0-4A6F-AB02-5F0FA475C480}"/>
    <cellStyle name="Comma_PCENY" xfId="48" xr:uid="{D47A3D2A-8269-4194-AE2B-F9CE6A9A8DEA}"/>
    <cellStyle name="Comma0" xfId="33" xr:uid="{F7564855-2B1E-4C23-978D-B51AFF565246}"/>
    <cellStyle name="Comma0 2" xfId="111" xr:uid="{8F484699-1BFA-47AC-82DF-13F3D63EA040}"/>
    <cellStyle name="Currency" xfId="11" xr:uid="{EB78D8C6-60B9-4D17-8CA3-E35815A4EB63}"/>
    <cellStyle name="Currency [0]" xfId="12" xr:uid="{233C605D-8EE0-4990-923A-85531F5BD43C}"/>
    <cellStyle name="Currency 2" xfId="24" xr:uid="{820DC039-3D1D-47B6-A5DC-D0870A6E09E3}"/>
    <cellStyle name="Currency 3" xfId="34" xr:uid="{74038C22-7CEE-4E40-8AE2-CABEA015E006}"/>
    <cellStyle name="Currency 4" xfId="79" xr:uid="{ED9CF14A-0054-4763-AAA4-B705AF95B664}"/>
    <cellStyle name="Currency 5" xfId="112" xr:uid="{CF0F4698-BC17-454E-93B7-BE57391B06AE}"/>
    <cellStyle name="Currency_PCENY" xfId="78" xr:uid="{AB44F32C-EC0A-4053-9EE3-1D89C2EE7840}"/>
    <cellStyle name="Currency0" xfId="35" xr:uid="{3ACDE113-DD89-45EE-9B02-F51F50173BCB}"/>
    <cellStyle name="Currency0 2" xfId="113" xr:uid="{0E497F51-C137-4DFA-A655-8D80EBBE875C}"/>
    <cellStyle name="Čárka" xfId="7" builtinId="3"/>
    <cellStyle name="Čárka 2" xfId="8" xr:uid="{5C743894-DDDA-4F7C-B31B-A9414F5B5F1A}"/>
    <cellStyle name="Čárka 3" xfId="17" xr:uid="{8067930F-7C40-4647-93D9-FF825F5394E9}"/>
    <cellStyle name="Čárky bez des. míst 2" xfId="18" xr:uid="{A3B9C7FC-5972-4283-887F-6CB10947A5A6}"/>
    <cellStyle name="Date" xfId="25" xr:uid="{6E4B415A-EF26-4B38-B4EA-0E337A30DE8D}"/>
    <cellStyle name="Date 2" xfId="49" xr:uid="{E6C0E926-D8B7-455D-823A-6966D8CE32E9}"/>
    <cellStyle name="Date 3" xfId="114" xr:uid="{7211C73C-4DEA-4BC7-9535-0674388CAA4E}"/>
    <cellStyle name="Datum" xfId="36" xr:uid="{EDBFA366-C4E7-434A-90E9-FF8DEB677A1F}"/>
    <cellStyle name="Datum 2" xfId="91" xr:uid="{1412E510-C4E8-4D99-9D2F-F9F937F588FC}"/>
    <cellStyle name="Datum 3" xfId="100" xr:uid="{908D7B16-0AC1-410F-837F-A96103CB86C5}"/>
    <cellStyle name="Datum 4" xfId="103" xr:uid="{CCBCAC18-BD31-4CCD-BBED-40E13FC2D4EA}"/>
    <cellStyle name="Datum 5" xfId="83" xr:uid="{70EAC6BF-DFF1-46B4-BDA5-969330E8631D}"/>
    <cellStyle name="Finanční0" xfId="37" xr:uid="{1827FE9D-EADE-4B57-9FB2-76CA11804DEB}"/>
    <cellStyle name="Finanční0 2" xfId="92" xr:uid="{B47E1314-E754-4A56-8F6C-CD333842EBBB}"/>
    <cellStyle name="Finanční0 3" xfId="99" xr:uid="{F1FA2C9E-7DB6-433F-8AF4-B3C14B98D815}"/>
    <cellStyle name="Finanční0 4" xfId="104" xr:uid="{3502B165-4C09-4AC9-A78F-B65DBED627BC}"/>
    <cellStyle name="Finanční0 5" xfId="82" xr:uid="{E40ABBE9-C40B-45EF-944F-332F75D66854}"/>
    <cellStyle name="Fixed" xfId="26" xr:uid="{DC9D9102-4918-49C1-A847-3140A402DA19}"/>
    <cellStyle name="Fixed 2" xfId="50" xr:uid="{04CB2C4A-3A69-43C7-9AB8-BA710402ADC8}"/>
    <cellStyle name="Fixed 3" xfId="115" xr:uid="{CEEABCA9-222B-4ED9-8C13-6391A5247CF6}"/>
    <cellStyle name="Heading 1" xfId="38" xr:uid="{53165BB2-469F-4F2C-9C3D-6CDC959EA6FB}"/>
    <cellStyle name="Heading 1 2" xfId="116" xr:uid="{71006549-6D3D-4D81-A3DE-EFB9C552B28A}"/>
    <cellStyle name="Heading 2" xfId="39" xr:uid="{A8B9475C-AEEF-4D4E-8E1A-BE6FEEB3D095}"/>
    <cellStyle name="Heading 2 2" xfId="117" xr:uid="{02141677-9D5E-4855-AB3A-FD38C2E2F6AF}"/>
    <cellStyle name="Heading1" xfId="27" xr:uid="{D2DA55FD-E89C-4E10-8D21-F6111FE5A0A8}"/>
    <cellStyle name="Heading1 2" xfId="118" xr:uid="{47C67FC5-27FA-4225-984B-EB5C00CF8698}"/>
    <cellStyle name="Heading2" xfId="28" xr:uid="{03D12194-6735-4742-BA2D-C17CAF03450A}"/>
    <cellStyle name="Heading2 2" xfId="119" xr:uid="{6265DFA2-805D-4885-9FCD-5E77E0630EC6}"/>
    <cellStyle name="Hyperlink" xfId="15" xr:uid="{E22866C2-5832-4F21-95F3-6912A30B6850}"/>
    <cellStyle name="Hypertextový odkaz" xfId="1" builtinId="8"/>
    <cellStyle name="Hypertextový odkaz 10" xfId="16" xr:uid="{DB5D7DBB-4010-454C-8339-525481662AE8}"/>
    <cellStyle name="Hypertextový odkaz 2" xfId="44" xr:uid="{D8262DDC-DDB0-4DBD-B6F3-CDFF8929C5D9}"/>
    <cellStyle name="Hypertextový odkaz 2 2" xfId="60" xr:uid="{3FB37067-329F-4700-839C-B60B1F1A4835}"/>
    <cellStyle name="Hypertextový odkaz 3" xfId="62" xr:uid="{A00C2BFF-542B-4C47-9614-F45671724599}"/>
    <cellStyle name="Hypertextový odkaz 4" xfId="65" xr:uid="{5C10F9BE-F701-427F-B8FF-DB2B306EB927}"/>
    <cellStyle name="Hypertextový odkaz 5" xfId="68" xr:uid="{C113FE67-A56B-4AF2-A74B-EDFF83C9547F}"/>
    <cellStyle name="Hypertextový odkaz 6" xfId="72" xr:uid="{F27EDBC9-9673-4963-B6AC-6D96994089E3}"/>
    <cellStyle name="Hypertextový odkaz 7" xfId="75" xr:uid="{14FD4854-322F-4275-91FA-F4EE9A37D523}"/>
    <cellStyle name="Hypertextový odkaz 8" xfId="77" xr:uid="{C4DCA386-EAE7-442D-BBAA-8784C95F76A2}"/>
    <cellStyle name="Hypertextový odkaz 9" xfId="57" xr:uid="{E20D3682-2BC7-413A-A044-F9C361321563}"/>
    <cellStyle name="Měna 2" xfId="19" xr:uid="{BF011F2C-F866-47ED-93BE-A50DA3A9E7EE}"/>
    <cellStyle name="Měna0" xfId="40" xr:uid="{9DADC283-F2F9-4A20-BB06-94854FACEDB0}"/>
    <cellStyle name="Měna0 2" xfId="93" xr:uid="{5B0B4216-6F2C-418F-B9F3-125434F57582}"/>
    <cellStyle name="Měna0 3" xfId="98" xr:uid="{C6CB5FD7-80AA-4B00-ACC7-95374380FB6A}"/>
    <cellStyle name="Měna0 4" xfId="105" xr:uid="{3B840530-B65A-4288-B301-932694847FB5}"/>
    <cellStyle name="Měna0 5" xfId="81" xr:uid="{4DA70C75-79B5-4C45-9610-51AF6FDD3E3C}"/>
    <cellStyle name="Měny bez des. míst 2" xfId="20" xr:uid="{12434280-2060-49F4-B72C-D3C10BB8A0EF}"/>
    <cellStyle name="Normal" xfId="2" xr:uid="{BE1C8916-68E7-4065-92F7-F92ABC320357}"/>
    <cellStyle name="Normal 2" xfId="3" xr:uid="{D453EC04-A8E4-4398-9D28-0FA4C54910F4}"/>
    <cellStyle name="Normální" xfId="0" builtinId="0"/>
    <cellStyle name="Normální 10" xfId="63" xr:uid="{CA1488A0-A06C-4F15-8FFD-E3A0ACF91A0A}"/>
    <cellStyle name="Normální 11" xfId="64" xr:uid="{7ADF0E3A-5B12-4D50-A99C-1F74C5FC6984}"/>
    <cellStyle name="Normální 12" xfId="66" xr:uid="{D043BC05-02AA-4A93-8D3D-E8F5E3195F4E}"/>
    <cellStyle name="Normální 13" xfId="67" xr:uid="{D1F8831F-0504-4538-A58E-1FD806B6C1B2}"/>
    <cellStyle name="Normální 14" xfId="69" xr:uid="{FC1D5379-8668-453F-AF1C-21C4F9C26707}"/>
    <cellStyle name="Normální 15" xfId="70" xr:uid="{5A093076-0CED-482C-B3F1-92DBC8B69953}"/>
    <cellStyle name="Normální 16" xfId="71" xr:uid="{B49836B7-5E81-4AF6-85AD-79722C6D1756}"/>
    <cellStyle name="Normální 17" xfId="73" xr:uid="{DB46B633-4381-404C-BE86-FDC2FAE34417}"/>
    <cellStyle name="Normální 18" xfId="74" xr:uid="{32B3C61D-B8BB-4262-B9CC-89B59F6376B7}"/>
    <cellStyle name="Normální 19" xfId="76" xr:uid="{30188EA5-BDD7-41C3-BA5A-F3010F4CBCE2}"/>
    <cellStyle name="Normální 2" xfId="4" xr:uid="{18F4BB7C-3182-4A5F-9EF3-20D975EB862F}"/>
    <cellStyle name="Normální 2 2" xfId="51" xr:uid="{CB26B3CE-F460-46DE-8BAA-1A980298C1B6}"/>
    <cellStyle name="Normální 2 3" xfId="46" xr:uid="{AB596983-4BE4-4177-BD49-81449D2BD280}"/>
    <cellStyle name="Normální 2 4" xfId="22" xr:uid="{D7B35D66-1D35-4912-B8B6-EFC05BD1CCAC}"/>
    <cellStyle name="Normální 20" xfId="45" xr:uid="{B3E86C55-9801-405C-AD93-5C34240244D4}"/>
    <cellStyle name="Normální 21" xfId="85" xr:uid="{B3CB1E6C-6AEA-487D-BEA0-EE07BBEC9532}"/>
    <cellStyle name="Normální 22" xfId="109" xr:uid="{E19E2206-649C-430E-B928-8C2ECACB0B6F}"/>
    <cellStyle name="Normální 23" xfId="9" xr:uid="{5B6C0316-5829-4872-A990-169575A92D09}"/>
    <cellStyle name="Normální 3" xfId="31" xr:uid="{D41A76E9-1537-4A6D-B00E-49B993E67015}"/>
    <cellStyle name="Normální 3 2" xfId="52" xr:uid="{C5A5DC81-DEC3-4C44-885B-B70E093CA401}"/>
    <cellStyle name="Normální 3 3" xfId="47" xr:uid="{BE577D02-3636-46E8-9F60-B0D9CAB77082}"/>
    <cellStyle name="Normální 3 4" xfId="89" xr:uid="{FF319D32-3AE5-4278-A6BE-675B1630AE36}"/>
    <cellStyle name="Normální 4" xfId="5" xr:uid="{98D07333-8A21-4BC2-9DCB-D92FCC8BAC6F}"/>
    <cellStyle name="Normální 4 2" xfId="53" xr:uid="{6A798F33-C8D7-4C7E-B2A7-E912520F7867}"/>
    <cellStyle name="Normální 5" xfId="54" xr:uid="{3E7844C1-CF19-4397-BCFC-B82ED3F1B357}"/>
    <cellStyle name="Normální 6" xfId="6" xr:uid="{64489C72-D225-47AB-9E38-238CE01BB2D7}"/>
    <cellStyle name="Normální 6 2" xfId="56" xr:uid="{816064D9-3CFF-4333-971A-97DC82BD2505}"/>
    <cellStyle name="Normální 7" xfId="58" xr:uid="{903FEA2C-C110-4587-8327-0927CDCCC763}"/>
    <cellStyle name="Normální 8" xfId="59" xr:uid="{111B6EE1-1D29-4DF8-9BCF-E252771E16EC}"/>
    <cellStyle name="Normální 9" xfId="61" xr:uid="{7630B847-74E9-4302-A9FD-DF26B6E998DE}"/>
    <cellStyle name="Percent" xfId="10" xr:uid="{C3797CB1-63AE-47F4-B886-620C50708591}"/>
    <cellStyle name="Percent 2" xfId="29" xr:uid="{B65C39D0-748F-4188-83B6-F2D47993D07F}"/>
    <cellStyle name="Percent 3" xfId="120" xr:uid="{1CAC78F3-D480-420D-A773-383466C0EB1F}"/>
    <cellStyle name="Pevný" xfId="41" xr:uid="{081C2F11-DB66-4A25-8993-5FEBEF6BCCFA}"/>
    <cellStyle name="Pevný 2" xfId="94" xr:uid="{82278263-1730-46F8-AA56-08FEC91E1560}"/>
    <cellStyle name="Pevný 3" xfId="97" xr:uid="{EB1177B7-D266-42C6-BA1B-4D4903D2B835}"/>
    <cellStyle name="Pevný 4" xfId="106" xr:uid="{31F3F18B-FFC4-4FF6-A155-3BD626FBD27D}"/>
    <cellStyle name="Pevný 5" xfId="86" xr:uid="{89B4DE48-D026-4FA2-8EE7-B69BE3B54C92}"/>
    <cellStyle name="Procenta 2" xfId="21" xr:uid="{AE2E2EC5-63F5-486E-AEE9-A00E2539A13E}"/>
    <cellStyle name="Styl 1" xfId="43" xr:uid="{BC38C14F-C61E-4D86-98BC-12ADABE13756}"/>
    <cellStyle name="Total" xfId="30" xr:uid="{067BB61B-E8A1-49FC-9561-7F84A949D04B}"/>
    <cellStyle name="Total 2" xfId="55" xr:uid="{537547D2-5A1C-4A1D-8568-4C1DC70F9F01}"/>
    <cellStyle name="Total 3" xfId="121" xr:uid="{CEFF6C56-9AA0-49EC-B74C-C2A0911495F6}"/>
    <cellStyle name="Záhlaví 1" xfId="87" xr:uid="{F0A225A8-C853-4EA0-9CF3-C7F44A614975}"/>
    <cellStyle name="Záhlaví 1 2" xfId="95" xr:uid="{8C204C52-ECAE-4758-8D3C-A07A1E484088}"/>
    <cellStyle name="Záhlaví 1 3" xfId="107" xr:uid="{7FB60850-2908-49DB-8927-52D4CC637B0F}"/>
    <cellStyle name="Záhlaví 2" xfId="88" xr:uid="{4E77CA95-5B67-43EA-B73D-AC8FEB6FFC6B}"/>
    <cellStyle name="Záhlaví 2 2" xfId="96" xr:uid="{54132C5E-5C41-4D24-B655-C832557D02E0}"/>
    <cellStyle name="Záhlaví 2 3" xfId="108" xr:uid="{FB0A2604-4AA2-46F3-970C-19D835813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8886731956288"/>
          <c:y val="2.8911564625850344E-2"/>
          <c:w val="0.85985342552402555"/>
          <c:h val="0.8905876720767047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'G 1'!$A$5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30000"/>
              </a:schemeClr>
            </a:solidFill>
            <a:ln>
              <a:noFill/>
            </a:ln>
            <a:effectLst/>
          </c:spPr>
          <c:invertIfNegative val="0"/>
          <c:cat>
            <c:numRef>
              <c:f>'G 1'!$B$2:$P$2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1'!$B$5:$P$5</c:f>
              <c:numCache>
                <c:formatCode>General</c:formatCode>
                <c:ptCount val="15"/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8-4F18-9B16-0335E0F8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694552"/>
        <c:axId val="353694944"/>
      </c:barChart>
      <c:lineChart>
        <c:grouping val="standard"/>
        <c:varyColors val="0"/>
        <c:ser>
          <c:idx val="0"/>
          <c:order val="0"/>
          <c:tx>
            <c:strRef>
              <c:f>'G 1'!$A$3</c:f>
              <c:strCache>
                <c:ptCount val="1"/>
                <c:pt idx="0">
                  <c:v>Vládní dluh upravený dle § 13 zákona č. 23/2017 Sb. (% HDP)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1'!$B$2:$P$2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1'!$B$3:$P$3</c:f>
              <c:numCache>
                <c:formatCode>0.00</c:formatCode>
                <c:ptCount val="15"/>
                <c:pt idx="0">
                  <c:v>35.704172959047703</c:v>
                </c:pt>
                <c:pt idx="1">
                  <c:v>38.075986270856809</c:v>
                </c:pt>
                <c:pt idx="2">
                  <c:v>41.023770958582354</c:v>
                </c:pt>
                <c:pt idx="3">
                  <c:v>43.37863531836976</c:v>
                </c:pt>
                <c:pt idx="4">
                  <c:v>41.90279125845052</c:v>
                </c:pt>
                <c:pt idx="5">
                  <c:v>39.9</c:v>
                </c:pt>
                <c:pt idx="6">
                  <c:v>36.700000000000003</c:v>
                </c:pt>
                <c:pt idx="7">
                  <c:v>34.700000000000003</c:v>
                </c:pt>
                <c:pt idx="8">
                  <c:v>32.6</c:v>
                </c:pt>
                <c:pt idx="9">
                  <c:v>30</c:v>
                </c:pt>
                <c:pt idx="10">
                  <c:v>37.799999999999997</c:v>
                </c:pt>
                <c:pt idx="11">
                  <c:v>43.5</c:v>
                </c:pt>
                <c:pt idx="12" formatCode="General">
                  <c:v>46.2</c:v>
                </c:pt>
                <c:pt idx="13" formatCode="General">
                  <c:v>49.2</c:v>
                </c:pt>
                <c:pt idx="14" formatCode="General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8-4F18-9B16-0335E0F890BB}"/>
            </c:ext>
          </c:extLst>
        </c:ser>
        <c:ser>
          <c:idx val="1"/>
          <c:order val="1"/>
          <c:tx>
            <c:strRef>
              <c:f>'G 1'!$A$4</c:f>
              <c:strCache>
                <c:ptCount val="1"/>
                <c:pt idx="0">
                  <c:v>Dluhová brzda (% HDP)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1'!$B$2:$P$2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1'!$B$4:$P$4</c:f>
              <c:numCache>
                <c:formatCode>General</c:formatCode>
                <c:ptCount val="15"/>
                <c:pt idx="7" formatCode="0.00">
                  <c:v>55</c:v>
                </c:pt>
                <c:pt idx="8" formatCode="0.00">
                  <c:v>55</c:v>
                </c:pt>
                <c:pt idx="9" formatCode="0.00">
                  <c:v>55</c:v>
                </c:pt>
                <c:pt idx="10" formatCode="0.00">
                  <c:v>55</c:v>
                </c:pt>
                <c:pt idx="11" formatCode="0.00">
                  <c:v>55</c:v>
                </c:pt>
                <c:pt idx="12" formatCode="0.00">
                  <c:v>55</c:v>
                </c:pt>
                <c:pt idx="13" formatCode="0.00">
                  <c:v>55</c:v>
                </c:pt>
                <c:pt idx="14" formatCode="0.0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28-4F18-9B16-0335E0F8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6.0047549457979792E-3"/>
              <c:y val="0.388097916331887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072519212733366E-2"/>
          <c:y val="2.3604184893554973E-2"/>
          <c:w val="0.73073386207158886"/>
          <c:h val="0.79372595662304157"/>
        </c:manualLayout>
      </c:layout>
      <c:lineChart>
        <c:grouping val="standard"/>
        <c:varyColors val="0"/>
        <c:ser>
          <c:idx val="0"/>
          <c:order val="0"/>
          <c:tx>
            <c:strRef>
              <c:f>'G 5'!$B$2</c:f>
              <c:strCache>
                <c:ptCount val="1"/>
                <c:pt idx="0">
                  <c:v>Tvorba hrubého fixního kapitálu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5'!$A$3:$A$22</c:f>
              <c:strCache>
                <c:ptCount val="20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  <c:pt idx="11">
                  <c:v>2018Q4</c:v>
                </c:pt>
                <c:pt idx="12">
                  <c:v>2019Q1</c:v>
                </c:pt>
                <c:pt idx="13">
                  <c:v>2019Q2</c:v>
                </c:pt>
                <c:pt idx="14">
                  <c:v>2019Q3</c:v>
                </c:pt>
                <c:pt idx="15">
                  <c:v>2019Q4</c:v>
                </c:pt>
                <c:pt idx="16">
                  <c:v>2020Q1</c:v>
                </c:pt>
                <c:pt idx="17">
                  <c:v>2020Q2</c:v>
                </c:pt>
                <c:pt idx="18">
                  <c:v>2020Q3</c:v>
                </c:pt>
                <c:pt idx="19">
                  <c:v>2020Q4</c:v>
                </c:pt>
              </c:strCache>
            </c:strRef>
          </c:cat>
          <c:val>
            <c:numRef>
              <c:f>'G 5'!$B$3:$B$22</c:f>
              <c:numCache>
                <c:formatCode>#\ ##0.0</c:formatCode>
                <c:ptCount val="20"/>
                <c:pt idx="0">
                  <c:v>1.8</c:v>
                </c:pt>
                <c:pt idx="1">
                  <c:v>1</c:v>
                </c:pt>
                <c:pt idx="2">
                  <c:v>1.2</c:v>
                </c:pt>
                <c:pt idx="3">
                  <c:v>1.3</c:v>
                </c:pt>
                <c:pt idx="4">
                  <c:v>2</c:v>
                </c:pt>
                <c:pt idx="5">
                  <c:v>1.3</c:v>
                </c:pt>
                <c:pt idx="6">
                  <c:v>1.4</c:v>
                </c:pt>
                <c:pt idx="7">
                  <c:v>1.6</c:v>
                </c:pt>
                <c:pt idx="8">
                  <c:v>1.9</c:v>
                </c:pt>
                <c:pt idx="9">
                  <c:v>1.9</c:v>
                </c:pt>
                <c:pt idx="10">
                  <c:v>2.2000000000000002</c:v>
                </c:pt>
                <c:pt idx="11">
                  <c:v>2.5</c:v>
                </c:pt>
                <c:pt idx="12">
                  <c:v>2.2000000000000002</c:v>
                </c:pt>
                <c:pt idx="13">
                  <c:v>2</c:v>
                </c:pt>
                <c:pt idx="14">
                  <c:v>2.2000000000000002</c:v>
                </c:pt>
                <c:pt idx="15">
                  <c:v>2.2000000000000002</c:v>
                </c:pt>
                <c:pt idx="16">
                  <c:v>2.4</c:v>
                </c:pt>
                <c:pt idx="17">
                  <c:v>2.2000000000000002</c:v>
                </c:pt>
                <c:pt idx="18">
                  <c:v>2.1</c:v>
                </c:pt>
                <c:pt idx="19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1E-4E5E-99CA-D299157449A5}"/>
            </c:ext>
          </c:extLst>
        </c:ser>
        <c:ser>
          <c:idx val="1"/>
          <c:order val="1"/>
          <c:tx>
            <c:strRef>
              <c:f>'G 5'!$C$2</c:f>
              <c:strCache>
                <c:ptCount val="1"/>
                <c:pt idx="0">
                  <c:v>10letý průměr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5'!$A$3:$A$22</c:f>
              <c:strCache>
                <c:ptCount val="20"/>
                <c:pt idx="0">
                  <c:v>2016Q1</c:v>
                </c:pt>
                <c:pt idx="1">
                  <c:v>2016Q2</c:v>
                </c:pt>
                <c:pt idx="2">
                  <c:v>2016Q3</c:v>
                </c:pt>
                <c:pt idx="3">
                  <c:v>2016Q4</c:v>
                </c:pt>
                <c:pt idx="4">
                  <c:v>2017Q1</c:v>
                </c:pt>
                <c:pt idx="5">
                  <c:v>2017Q2</c:v>
                </c:pt>
                <c:pt idx="6">
                  <c:v>2017Q3</c:v>
                </c:pt>
                <c:pt idx="7">
                  <c:v>2017Q4</c:v>
                </c:pt>
                <c:pt idx="8">
                  <c:v>2018Q1</c:v>
                </c:pt>
                <c:pt idx="9">
                  <c:v>2018Q2</c:v>
                </c:pt>
                <c:pt idx="10">
                  <c:v>2018Q3</c:v>
                </c:pt>
                <c:pt idx="11">
                  <c:v>2018Q4</c:v>
                </c:pt>
                <c:pt idx="12">
                  <c:v>2019Q1</c:v>
                </c:pt>
                <c:pt idx="13">
                  <c:v>2019Q2</c:v>
                </c:pt>
                <c:pt idx="14">
                  <c:v>2019Q3</c:v>
                </c:pt>
                <c:pt idx="15">
                  <c:v>2019Q4</c:v>
                </c:pt>
                <c:pt idx="16">
                  <c:v>2020Q1</c:v>
                </c:pt>
                <c:pt idx="17">
                  <c:v>2020Q2</c:v>
                </c:pt>
                <c:pt idx="18">
                  <c:v>2020Q3</c:v>
                </c:pt>
                <c:pt idx="19">
                  <c:v>2020Q4</c:v>
                </c:pt>
              </c:strCache>
            </c:strRef>
          </c:cat>
          <c:val>
            <c:numRef>
              <c:f>'G 5'!$C$3:$C$22</c:f>
              <c:numCache>
                <c:formatCode>0.00</c:formatCode>
                <c:ptCount val="20"/>
                <c:pt idx="0">
                  <c:v>2.02</c:v>
                </c:pt>
                <c:pt idx="1">
                  <c:v>2.02</c:v>
                </c:pt>
                <c:pt idx="2">
                  <c:v>2.02</c:v>
                </c:pt>
                <c:pt idx="3">
                  <c:v>2.02</c:v>
                </c:pt>
                <c:pt idx="4">
                  <c:v>2.02</c:v>
                </c:pt>
                <c:pt idx="5">
                  <c:v>2.02</c:v>
                </c:pt>
                <c:pt idx="6">
                  <c:v>2.02</c:v>
                </c:pt>
                <c:pt idx="7">
                  <c:v>2.02</c:v>
                </c:pt>
                <c:pt idx="8">
                  <c:v>2.02</c:v>
                </c:pt>
                <c:pt idx="9">
                  <c:v>2.02</c:v>
                </c:pt>
                <c:pt idx="10">
                  <c:v>2.02</c:v>
                </c:pt>
                <c:pt idx="11">
                  <c:v>2.02</c:v>
                </c:pt>
                <c:pt idx="12">
                  <c:v>2.02</c:v>
                </c:pt>
                <c:pt idx="13">
                  <c:v>2.02</c:v>
                </c:pt>
                <c:pt idx="14">
                  <c:v>2.02</c:v>
                </c:pt>
                <c:pt idx="15">
                  <c:v>2.02</c:v>
                </c:pt>
                <c:pt idx="16">
                  <c:v>2.02</c:v>
                </c:pt>
                <c:pt idx="17">
                  <c:v>2.02</c:v>
                </c:pt>
                <c:pt idx="18">
                  <c:v>2.02</c:v>
                </c:pt>
                <c:pt idx="19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A1E-4E5E-99CA-D29915744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92760"/>
        <c:axId val="650190136"/>
      </c:lineChart>
      <c:catAx>
        <c:axId val="6501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0136"/>
        <c:crosses val="autoZero"/>
        <c:auto val="1"/>
        <c:lblAlgn val="ctr"/>
        <c:lblOffset val="100"/>
        <c:noMultiLvlLbl val="0"/>
      </c:catAx>
      <c:valAx>
        <c:axId val="6501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0"/>
              <c:y val="0.352622774347067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2760"/>
        <c:crosses val="autoZero"/>
        <c:crossBetween val="midCat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8224098872791713"/>
          <c:y val="0.23889581510644503"/>
          <c:w val="0.17759012007557026"/>
          <c:h val="0.40615740740740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16669239874442E-2"/>
          <c:y val="5.6324403690854917E-2"/>
          <c:w val="0.91425444521640675"/>
          <c:h val="0.716002924352147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6'!$B$6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6'!$A$7:$A$17</c:f>
              <c:strCache>
                <c:ptCount val="11"/>
                <c:pt idx="0">
                  <c:v>0–20</c:v>
                </c:pt>
                <c:pt idx="1">
                  <c:v>20–40</c:v>
                </c:pt>
                <c:pt idx="2">
                  <c:v>40–60</c:v>
                </c:pt>
                <c:pt idx="3">
                  <c:v>60–80</c:v>
                </c:pt>
                <c:pt idx="4">
                  <c:v>80–100</c:v>
                </c:pt>
                <c:pt idx="5">
                  <c:v>100–120</c:v>
                </c:pt>
                <c:pt idx="6">
                  <c:v>120–140</c:v>
                </c:pt>
                <c:pt idx="7">
                  <c:v>140–160</c:v>
                </c:pt>
                <c:pt idx="8">
                  <c:v>160–180</c:v>
                </c:pt>
                <c:pt idx="9">
                  <c:v>180–200</c:v>
                </c:pt>
                <c:pt idx="10">
                  <c:v>200 a více</c:v>
                </c:pt>
              </c:strCache>
            </c:strRef>
          </c:cat>
          <c:val>
            <c:numRef>
              <c:f>'G 6'!$B$7:$B$17</c:f>
              <c:numCache>
                <c:formatCode>#\ ##0_ ;\-#\ ##0\ </c:formatCode>
                <c:ptCount val="11"/>
                <c:pt idx="0">
                  <c:v>4702</c:v>
                </c:pt>
                <c:pt idx="1">
                  <c:v>640</c:v>
                </c:pt>
                <c:pt idx="2">
                  <c:v>363</c:v>
                </c:pt>
                <c:pt idx="3">
                  <c:v>222</c:v>
                </c:pt>
                <c:pt idx="4">
                  <c:v>130</c:v>
                </c:pt>
                <c:pt idx="5">
                  <c:v>85</c:v>
                </c:pt>
                <c:pt idx="6">
                  <c:v>45</c:v>
                </c:pt>
                <c:pt idx="7">
                  <c:v>23</c:v>
                </c:pt>
                <c:pt idx="8">
                  <c:v>17</c:v>
                </c:pt>
                <c:pt idx="9">
                  <c:v>11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78-44BE-BFA7-CFA813002985}"/>
            </c:ext>
          </c:extLst>
        </c:ser>
        <c:ser>
          <c:idx val="1"/>
          <c:order val="1"/>
          <c:tx>
            <c:strRef>
              <c:f>'G 6'!$C$6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6'!$A$7:$A$17</c:f>
              <c:strCache>
                <c:ptCount val="11"/>
                <c:pt idx="0">
                  <c:v>0–20</c:v>
                </c:pt>
                <c:pt idx="1">
                  <c:v>20–40</c:v>
                </c:pt>
                <c:pt idx="2">
                  <c:v>40–60</c:v>
                </c:pt>
                <c:pt idx="3">
                  <c:v>60–80</c:v>
                </c:pt>
                <c:pt idx="4">
                  <c:v>80–100</c:v>
                </c:pt>
                <c:pt idx="5">
                  <c:v>100–120</c:v>
                </c:pt>
                <c:pt idx="6">
                  <c:v>120–140</c:v>
                </c:pt>
                <c:pt idx="7">
                  <c:v>140–160</c:v>
                </c:pt>
                <c:pt idx="8">
                  <c:v>160–180</c:v>
                </c:pt>
                <c:pt idx="9">
                  <c:v>180–200</c:v>
                </c:pt>
                <c:pt idx="10">
                  <c:v>200 a více</c:v>
                </c:pt>
              </c:strCache>
            </c:strRef>
          </c:cat>
          <c:val>
            <c:numRef>
              <c:f>'G 6'!$C$7:$C$17</c:f>
              <c:numCache>
                <c:formatCode>#\ ##0_ ;\-#\ ##0\ </c:formatCode>
                <c:ptCount val="11"/>
                <c:pt idx="0">
                  <c:v>4675</c:v>
                </c:pt>
                <c:pt idx="1">
                  <c:v>646</c:v>
                </c:pt>
                <c:pt idx="2">
                  <c:v>358</c:v>
                </c:pt>
                <c:pt idx="3">
                  <c:v>236</c:v>
                </c:pt>
                <c:pt idx="4">
                  <c:v>145</c:v>
                </c:pt>
                <c:pt idx="5">
                  <c:v>77</c:v>
                </c:pt>
                <c:pt idx="6">
                  <c:v>52</c:v>
                </c:pt>
                <c:pt idx="7">
                  <c:v>29</c:v>
                </c:pt>
                <c:pt idx="8">
                  <c:v>12</c:v>
                </c:pt>
                <c:pt idx="9">
                  <c:v>9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78-44BE-BFA7-CFA8130029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cs-CZ"/>
                  <a:t>Podíl dluhu k příjmům (v %)</a:t>
                </a:r>
              </a:p>
            </c:rich>
          </c:tx>
          <c:layout>
            <c:manualLayout>
              <c:xMode val="edge"/>
              <c:yMode val="edge"/>
              <c:x val="0.42999177901364044"/>
              <c:y val="0.9569000837168748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cs-CZ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Počet obcí</a:t>
                </a:r>
              </a:p>
            </c:rich>
          </c:tx>
          <c:layout>
            <c:manualLayout>
              <c:xMode val="edge"/>
              <c:yMode val="edge"/>
              <c:x val="1.1700363464068175E-3"/>
              <c:y val="0.3333152207918803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_ ;\-#\ 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1559509264"/>
        <c:crosses val="autoZero"/>
        <c:crossBetween val="between"/>
        <c:majorUnit val="100"/>
      </c:valAx>
    </c:plotArea>
    <c:legend>
      <c:legendPos val="b"/>
      <c:layout>
        <c:manualLayout>
          <c:xMode val="edge"/>
          <c:yMode val="edge"/>
          <c:x val="0.80863309101362735"/>
          <c:y val="5.5212062299847618E-2"/>
          <c:w val="0.14660835134578765"/>
          <c:h val="4.9068221950689481E-2"/>
        </c:manualLayout>
      </c:layout>
      <c:overlay val="1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35834827549852E-2"/>
          <c:y val="2.0316673483328329E-2"/>
          <c:w val="0.90452008104960557"/>
          <c:h val="0.724394991986988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8'!$B$2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9.592814067850735E-18"/>
                  <c:y val="6.7722244944427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D4-4109-9444-FBAFC2E22552}"/>
                </c:ext>
              </c:extLst>
            </c:dLbl>
            <c:dLbl>
              <c:idx val="3"/>
              <c:layout>
                <c:manualLayout>
                  <c:x val="-4.1860654973124084E-3"/>
                  <c:y val="1.00819145786683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D4-4109-9444-FBAFC2E22552}"/>
                </c:ext>
              </c:extLst>
            </c:dLbl>
            <c:dLbl>
              <c:idx val="4"/>
              <c:layout>
                <c:manualLayout>
                  <c:x val="-3.9422366108684982E-3"/>
                  <c:y val="6.77218198421341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D4-4109-9444-FBAFC2E22552}"/>
                </c:ext>
              </c:extLst>
            </c:dLbl>
            <c:dLbl>
              <c:idx val="5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D4-4109-9444-FBAFC2E22552}"/>
                </c:ext>
              </c:extLst>
            </c:dLbl>
            <c:dLbl>
              <c:idx val="6"/>
              <c:layout>
                <c:manualLayout>
                  <c:x val="-1.9711183054342491E-3"/>
                  <c:y val="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D4-4109-9444-FBAFC2E22552}"/>
                </c:ext>
              </c:extLst>
            </c:dLbl>
            <c:dLbl>
              <c:idx val="8"/>
              <c:layout>
                <c:manualLayout>
                  <c:x val="-5.9133549163028192E-3"/>
                  <c:y val="3.30973259445501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D4-4109-9444-FBAFC2E22552}"/>
                </c:ext>
              </c:extLst>
            </c:dLbl>
            <c:dLbl>
              <c:idx val="9"/>
              <c:layout>
                <c:manualLayout>
                  <c:x val="-1.9711183054342491E-3"/>
                  <c:y val="3.30973259445507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D4-4109-9444-FBAFC2E22552}"/>
                </c:ext>
              </c:extLst>
            </c:dLbl>
            <c:dLbl>
              <c:idx val="12"/>
              <c:layout>
                <c:manualLayout>
                  <c:x val="0"/>
                  <c:y val="-2.3168128161185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D4-4109-9444-FBAFC2E22552}"/>
                </c:ext>
              </c:extLst>
            </c:dLbl>
            <c:dLbl>
              <c:idx val="13"/>
              <c:layout>
                <c:manualLayout>
                  <c:x val="-1.4454700591249794E-16"/>
                  <c:y val="-2.6477860755640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8'!$A$3:$A$16</c:f>
              <c:strCache>
                <c:ptCount val="14"/>
                <c:pt idx="0">
                  <c:v>Praha</c:v>
                </c:pt>
                <c:pt idx="1">
                  <c:v>Olomoucký</c:v>
                </c:pt>
                <c:pt idx="2">
                  <c:v>Zlínský</c:v>
                </c:pt>
                <c:pt idx="3">
                  <c:v>Středočeský</c:v>
                </c:pt>
                <c:pt idx="4">
                  <c:v>Jihomoravský</c:v>
                </c:pt>
                <c:pt idx="5">
                  <c:v>Pardubický</c:v>
                </c:pt>
                <c:pt idx="6">
                  <c:v>Ústecký</c:v>
                </c:pt>
                <c:pt idx="7">
                  <c:v>Moravskoslezský</c:v>
                </c:pt>
                <c:pt idx="8">
                  <c:v>Karlovarský</c:v>
                </c:pt>
                <c:pt idx="9">
                  <c:v>Královéhradecký</c:v>
                </c:pt>
                <c:pt idx="10">
                  <c:v>Liberecký</c:v>
                </c:pt>
                <c:pt idx="11">
                  <c:v>Vysočina</c:v>
                </c:pt>
                <c:pt idx="12">
                  <c:v>Plzeňský</c:v>
                </c:pt>
                <c:pt idx="13">
                  <c:v>Jihočeský</c:v>
                </c:pt>
              </c:strCache>
            </c:strRef>
          </c:cat>
          <c:val>
            <c:numRef>
              <c:f>'G 8'!$B$3:$B$16</c:f>
              <c:numCache>
                <c:formatCode>0.0</c:formatCode>
                <c:ptCount val="14"/>
                <c:pt idx="0">
                  <c:v>23.717709937123871</c:v>
                </c:pt>
                <c:pt idx="1">
                  <c:v>23.52606400517849</c:v>
                </c:pt>
                <c:pt idx="2">
                  <c:v>14.696980671265921</c:v>
                </c:pt>
                <c:pt idx="3">
                  <c:v>9.0558443625373304</c:v>
                </c:pt>
                <c:pt idx="4">
                  <c:v>8.6229247571520471</c:v>
                </c:pt>
                <c:pt idx="5">
                  <c:v>7.7790654222267825</c:v>
                </c:pt>
                <c:pt idx="6">
                  <c:v>5.3247921087357728</c:v>
                </c:pt>
                <c:pt idx="7">
                  <c:v>9.2949283604894042</c:v>
                </c:pt>
                <c:pt idx="8">
                  <c:v>5.1585293520355187</c:v>
                </c:pt>
                <c:pt idx="9">
                  <c:v>0</c:v>
                </c:pt>
                <c:pt idx="10">
                  <c:v>4.2896553260744783</c:v>
                </c:pt>
                <c:pt idx="11">
                  <c:v>3.1635098182788557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6D4-4109-9444-FBAFC2E22552}"/>
            </c:ext>
          </c:extLst>
        </c:ser>
        <c:ser>
          <c:idx val="1"/>
          <c:order val="1"/>
          <c:tx>
            <c:strRef>
              <c:f>'G 8'!$C$2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2790053791794117E-3"/>
                  <c:y val="6.77222449444276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6D4-4109-9444-FBAFC2E22552}"/>
                </c:ext>
              </c:extLst>
            </c:dLbl>
            <c:dLbl>
              <c:idx val="1"/>
              <c:layout>
                <c:manualLayout>
                  <c:x val="8.372007172239215E-3"/>
                  <c:y val="3.38611224722138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D4-4109-9444-FBAFC2E22552}"/>
                </c:ext>
              </c:extLst>
            </c:dLbl>
            <c:dLbl>
              <c:idx val="2"/>
              <c:layout>
                <c:manualLayout>
                  <c:x val="1.0465008965298981E-2"/>
                  <c:y val="6.77222449444271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D4-4109-9444-FBAFC2E22552}"/>
                </c:ext>
              </c:extLst>
            </c:dLbl>
            <c:dLbl>
              <c:idx val="5"/>
              <c:layout>
                <c:manualLayout>
                  <c:x val="2.093001793059727E-3"/>
                  <c:y val="1.01583367416641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D4-4109-9444-FBAFC2E22552}"/>
                </c:ext>
              </c:extLst>
            </c:dLbl>
            <c:dLbl>
              <c:idx val="7"/>
              <c:layout>
                <c:manualLayout>
                  <c:x val="3.9422366108684982E-3"/>
                  <c:y val="6.61946518891021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D4-4109-9444-FBAFC2E22552}"/>
                </c:ext>
              </c:extLst>
            </c:dLbl>
            <c:dLbl>
              <c:idx val="8"/>
              <c:layout>
                <c:manualLayout>
                  <c:x val="1.9711183054342491E-3"/>
                  <c:y val="-6.067772994402893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D4-4109-9444-FBAFC2E22552}"/>
                </c:ext>
              </c:extLst>
            </c:dLbl>
            <c:dLbl>
              <c:idx val="10"/>
              <c:layout>
                <c:manualLayout>
                  <c:x val="5.9133549163028912E-3"/>
                  <c:y val="6.61946518891003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D4-4109-9444-FBAFC2E22552}"/>
                </c:ext>
              </c:extLst>
            </c:dLbl>
            <c:dLbl>
              <c:idx val="11"/>
              <c:layout>
                <c:manualLayout>
                  <c:x val="3.9422366108684982E-3"/>
                  <c:y val="9.92919778336511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D4-4109-9444-FBAFC2E225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8'!$A$3:$A$16</c:f>
              <c:strCache>
                <c:ptCount val="14"/>
                <c:pt idx="0">
                  <c:v>Praha</c:v>
                </c:pt>
                <c:pt idx="1">
                  <c:v>Olomoucký</c:v>
                </c:pt>
                <c:pt idx="2">
                  <c:v>Zlínský</c:v>
                </c:pt>
                <c:pt idx="3">
                  <c:v>Středočeský</c:v>
                </c:pt>
                <c:pt idx="4">
                  <c:v>Jihomoravský</c:v>
                </c:pt>
                <c:pt idx="5">
                  <c:v>Pardubický</c:v>
                </c:pt>
                <c:pt idx="6">
                  <c:v>Ústecký</c:v>
                </c:pt>
                <c:pt idx="7">
                  <c:v>Moravskoslezský</c:v>
                </c:pt>
                <c:pt idx="8">
                  <c:v>Karlovarský</c:v>
                </c:pt>
                <c:pt idx="9">
                  <c:v>Královéhradecký</c:v>
                </c:pt>
                <c:pt idx="10">
                  <c:v>Liberecký</c:v>
                </c:pt>
                <c:pt idx="11">
                  <c:v>Vysočina</c:v>
                </c:pt>
                <c:pt idx="12">
                  <c:v>Plzeňský</c:v>
                </c:pt>
                <c:pt idx="13">
                  <c:v>Jihočeský</c:v>
                </c:pt>
              </c:strCache>
            </c:strRef>
          </c:cat>
          <c:val>
            <c:numRef>
              <c:f>'G 8'!$C$3:$C$16</c:f>
              <c:numCache>
                <c:formatCode>0.0</c:formatCode>
                <c:ptCount val="14"/>
                <c:pt idx="0">
                  <c:v>21.558508495956026</c:v>
                </c:pt>
                <c:pt idx="1">
                  <c:v>20.394991834945785</c:v>
                </c:pt>
                <c:pt idx="2">
                  <c:v>12.244660933180903</c:v>
                </c:pt>
                <c:pt idx="3">
                  <c:v>10.207761957290423</c:v>
                </c:pt>
                <c:pt idx="4">
                  <c:v>9.9829907964176172</c:v>
                </c:pt>
                <c:pt idx="5">
                  <c:v>8.7613350827297989</c:v>
                </c:pt>
                <c:pt idx="6">
                  <c:v>6.9596417640203097</c:v>
                </c:pt>
                <c:pt idx="7">
                  <c:v>6.9070136007619771</c:v>
                </c:pt>
                <c:pt idx="8">
                  <c:v>4.8562193572864025</c:v>
                </c:pt>
                <c:pt idx="9">
                  <c:v>4.3457985553509069</c:v>
                </c:pt>
                <c:pt idx="10">
                  <c:v>2.9504256593912963</c:v>
                </c:pt>
                <c:pt idx="11">
                  <c:v>2.5340763476034409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6D4-4109-9444-FBAFC2E225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3"/>
        <c:axId val="521236096"/>
        <c:axId val="521233184"/>
      </c:barChart>
      <c:catAx>
        <c:axId val="5212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3184"/>
        <c:crosses val="autoZero"/>
        <c:auto val="1"/>
        <c:lblAlgn val="ctr"/>
        <c:lblOffset val="100"/>
        <c:noMultiLvlLbl val="0"/>
      </c:catAx>
      <c:valAx>
        <c:axId val="52123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Podíl dluhu k průměru příjmů za poslední 4 roky (%)</a:t>
                </a:r>
              </a:p>
            </c:rich>
          </c:tx>
          <c:layout>
            <c:manualLayout>
              <c:xMode val="edge"/>
              <c:yMode val="edge"/>
              <c:x val="0"/>
              <c:y val="7.029942297447831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60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72159389260976337"/>
          <c:y val="3.4704147145583897E-2"/>
          <c:w val="0.25744834075546308"/>
          <c:h val="0.1412152736503980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4951661193105E-2"/>
          <c:y val="5.7507149483627097E-2"/>
          <c:w val="0.89953619927943784"/>
          <c:h val="0.763027394214476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B3.2'!$B$6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7.0518738897289756E-3"/>
                  <c:y val="3.03444090426338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7D-4786-BB29-2D1FEB0B9C1C}"/>
                </c:ext>
              </c:extLst>
            </c:dLbl>
            <c:dLbl>
              <c:idx val="2"/>
              <c:layout>
                <c:manualLayout>
                  <c:x val="-3.52593694486448E-3"/>
                  <c:y val="1.2137763617053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7D-4786-BB29-2D1FEB0B9C1C}"/>
                </c:ext>
              </c:extLst>
            </c:dLbl>
            <c:dLbl>
              <c:idx val="3"/>
              <c:layout>
                <c:manualLayout>
                  <c:x val="-5.2889054172967197E-3"/>
                  <c:y val="6.06888180852672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7D-4786-BB29-2D1FEB0B9C1C}"/>
                </c:ext>
              </c:extLst>
            </c:dLbl>
            <c:dLbl>
              <c:idx val="4"/>
              <c:layout>
                <c:manualLayout>
                  <c:x val="-7.051873889728959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D7D-4786-BB29-2D1FEB0B9C1C}"/>
                </c:ext>
              </c:extLst>
            </c:dLbl>
            <c:dLbl>
              <c:idx val="5"/>
              <c:layout>
                <c:manualLayout>
                  <c:x val="-7.0518738897289599E-3"/>
                  <c:y val="9.103322712790167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D7D-4786-BB29-2D1FEB0B9C1C}"/>
                </c:ext>
              </c:extLst>
            </c:dLbl>
            <c:dLbl>
              <c:idx val="6"/>
              <c:layout>
                <c:manualLayout>
                  <c:x val="-5.2889054172967197E-3"/>
                  <c:y val="3.03444090426338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D7D-4786-BB29-2D1FEB0B9C1C}"/>
                </c:ext>
              </c:extLst>
            </c:dLbl>
            <c:dLbl>
              <c:idx val="7"/>
              <c:layout>
                <c:manualLayout>
                  <c:x val="-3.525936944864544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D7D-4786-BB29-2D1FEB0B9C1C}"/>
                </c:ext>
              </c:extLst>
            </c:dLbl>
            <c:dLbl>
              <c:idx val="8"/>
              <c:layout>
                <c:manualLayout>
                  <c:x val="-5.2889054172966547E-3"/>
                  <c:y val="-3.03444090426338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D7D-4786-BB29-2D1FEB0B9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B3.2'!$A$7:$A$22</c:f>
              <c:strCache>
                <c:ptCount val="16"/>
                <c:pt idx="0">
                  <c:v>0–10</c:v>
                </c:pt>
                <c:pt idx="1">
                  <c:v>10–20</c:v>
                </c:pt>
                <c:pt idx="2">
                  <c:v>20–30</c:v>
                </c:pt>
                <c:pt idx="3">
                  <c:v>30–40</c:v>
                </c:pt>
                <c:pt idx="4">
                  <c:v>40–50</c:v>
                </c:pt>
                <c:pt idx="5">
                  <c:v>50–60</c:v>
                </c:pt>
                <c:pt idx="6">
                  <c:v>60–70</c:v>
                </c:pt>
                <c:pt idx="7">
                  <c:v>70–80</c:v>
                </c:pt>
                <c:pt idx="8">
                  <c:v>80–90</c:v>
                </c:pt>
                <c:pt idx="9">
                  <c:v>90–100</c:v>
                </c:pt>
                <c:pt idx="10">
                  <c:v>100–110</c:v>
                </c:pt>
                <c:pt idx="11">
                  <c:v>110–120</c:v>
                </c:pt>
                <c:pt idx="12">
                  <c:v>120–130</c:v>
                </c:pt>
                <c:pt idx="13">
                  <c:v>130–140 </c:v>
                </c:pt>
                <c:pt idx="14">
                  <c:v>140–150</c:v>
                </c:pt>
                <c:pt idx="15">
                  <c:v>150 a více</c:v>
                </c:pt>
              </c:strCache>
            </c:strRef>
          </c:cat>
          <c:val>
            <c:numRef>
              <c:f>'G B3.2'!$B$7:$B$22</c:f>
              <c:numCache>
                <c:formatCode>#\ ##0_ ;\-#\ ##0\ </c:formatCode>
                <c:ptCount val="16"/>
                <c:pt idx="0">
                  <c:v>4208</c:v>
                </c:pt>
                <c:pt idx="1">
                  <c:v>467</c:v>
                </c:pt>
                <c:pt idx="2">
                  <c:v>374</c:v>
                </c:pt>
                <c:pt idx="3">
                  <c:v>272</c:v>
                </c:pt>
                <c:pt idx="4">
                  <c:v>193</c:v>
                </c:pt>
                <c:pt idx="5">
                  <c:v>165</c:v>
                </c:pt>
                <c:pt idx="6">
                  <c:v>129</c:v>
                </c:pt>
                <c:pt idx="7">
                  <c:v>107</c:v>
                </c:pt>
                <c:pt idx="8">
                  <c:v>86</c:v>
                </c:pt>
                <c:pt idx="9">
                  <c:v>59</c:v>
                </c:pt>
                <c:pt idx="10">
                  <c:v>44</c:v>
                </c:pt>
                <c:pt idx="11">
                  <c:v>33</c:v>
                </c:pt>
                <c:pt idx="12">
                  <c:v>33</c:v>
                </c:pt>
                <c:pt idx="13">
                  <c:v>19</c:v>
                </c:pt>
                <c:pt idx="14">
                  <c:v>16</c:v>
                </c:pt>
                <c:pt idx="1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D7D-4786-BB29-2D1FEB0B9C1C}"/>
            </c:ext>
          </c:extLst>
        </c:ser>
        <c:ser>
          <c:idx val="1"/>
          <c:order val="1"/>
          <c:tx>
            <c:strRef>
              <c:f>'G B3.2'!$C$6</c:f>
              <c:strCache>
                <c:ptCount val="1"/>
                <c:pt idx="0">
                  <c:v>2020 (bez Příspěvku)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7629684724323046E-3"/>
                  <c:y val="1.51722045213169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D7D-4786-BB29-2D1FEB0B9C1C}"/>
                </c:ext>
              </c:extLst>
            </c:dLbl>
            <c:dLbl>
              <c:idx val="9"/>
              <c:layout>
                <c:manualLayout>
                  <c:x val="0"/>
                  <c:y val="1.21377636170535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D7D-4786-BB29-2D1FEB0B9C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B3.2'!$A$7:$A$22</c:f>
              <c:strCache>
                <c:ptCount val="16"/>
                <c:pt idx="0">
                  <c:v>0–10</c:v>
                </c:pt>
                <c:pt idx="1">
                  <c:v>10–20</c:v>
                </c:pt>
                <c:pt idx="2">
                  <c:v>20–30</c:v>
                </c:pt>
                <c:pt idx="3">
                  <c:v>30–40</c:v>
                </c:pt>
                <c:pt idx="4">
                  <c:v>40–50</c:v>
                </c:pt>
                <c:pt idx="5">
                  <c:v>50–60</c:v>
                </c:pt>
                <c:pt idx="6">
                  <c:v>60–70</c:v>
                </c:pt>
                <c:pt idx="7">
                  <c:v>70–80</c:v>
                </c:pt>
                <c:pt idx="8">
                  <c:v>80–90</c:v>
                </c:pt>
                <c:pt idx="9">
                  <c:v>90–100</c:v>
                </c:pt>
                <c:pt idx="10">
                  <c:v>100–110</c:v>
                </c:pt>
                <c:pt idx="11">
                  <c:v>110–120</c:v>
                </c:pt>
                <c:pt idx="12">
                  <c:v>120–130</c:v>
                </c:pt>
                <c:pt idx="13">
                  <c:v>130–140 </c:v>
                </c:pt>
                <c:pt idx="14">
                  <c:v>140–150</c:v>
                </c:pt>
                <c:pt idx="15">
                  <c:v>150 a více</c:v>
                </c:pt>
              </c:strCache>
            </c:strRef>
          </c:cat>
          <c:val>
            <c:numRef>
              <c:f>'G B3.2'!$C$7:$C$22</c:f>
              <c:numCache>
                <c:formatCode>#\ ##0_ ;\-#\ ##0\ </c:formatCode>
                <c:ptCount val="16"/>
                <c:pt idx="0">
                  <c:v>3878</c:v>
                </c:pt>
                <c:pt idx="1">
                  <c:v>557</c:v>
                </c:pt>
                <c:pt idx="2">
                  <c:v>405</c:v>
                </c:pt>
                <c:pt idx="3">
                  <c:v>340</c:v>
                </c:pt>
                <c:pt idx="4">
                  <c:v>222</c:v>
                </c:pt>
                <c:pt idx="5">
                  <c:v>200</c:v>
                </c:pt>
                <c:pt idx="6">
                  <c:v>140</c:v>
                </c:pt>
                <c:pt idx="7">
                  <c:v>125</c:v>
                </c:pt>
                <c:pt idx="8">
                  <c:v>79</c:v>
                </c:pt>
                <c:pt idx="9">
                  <c:v>77</c:v>
                </c:pt>
                <c:pt idx="10">
                  <c:v>53</c:v>
                </c:pt>
                <c:pt idx="11">
                  <c:v>42</c:v>
                </c:pt>
                <c:pt idx="12">
                  <c:v>29</c:v>
                </c:pt>
                <c:pt idx="13">
                  <c:v>31</c:v>
                </c:pt>
                <c:pt idx="14">
                  <c:v>19</c:v>
                </c:pt>
                <c:pt idx="1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D7D-4786-BB29-2D1FEB0B9C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Podíl dluhu k příjmům (v %)</a:t>
                </a:r>
              </a:p>
            </c:rich>
          </c:tx>
          <c:layout>
            <c:manualLayout>
              <c:xMode val="edge"/>
              <c:yMode val="edge"/>
              <c:x val="0.44280332758044399"/>
              <c:y val="0.9546095427193129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Počet obcí</a:t>
                </a:r>
              </a:p>
            </c:rich>
          </c:tx>
          <c:layout>
            <c:manualLayout>
              <c:xMode val="edge"/>
              <c:yMode val="edge"/>
              <c:x val="5.2305815971479485E-4"/>
              <c:y val="0.332611040825176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_ ;\-#\ 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09264"/>
        <c:crosses val="autoZero"/>
        <c:crossBetween val="between"/>
        <c:majorUnit val="100"/>
      </c:valAx>
      <c:spPr>
        <a:noFill/>
      </c:spPr>
    </c:plotArea>
    <c:legend>
      <c:legendPos val="b"/>
      <c:layout>
        <c:manualLayout>
          <c:xMode val="edge"/>
          <c:yMode val="edge"/>
          <c:x val="0.64174237835655157"/>
          <c:y val="3.5380629478826295E-2"/>
          <c:w val="0.33640104075079941"/>
          <c:h val="0.138309669645285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98754567443777E-2"/>
          <c:y val="7.7121710424883902E-2"/>
          <c:w val="0.73197802480572283"/>
          <c:h val="0.897409743404618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 B1.1'!$B$2</c:f>
              <c:strCache>
                <c:ptCount val="1"/>
                <c:pt idx="0">
                  <c:v>První novela Zákona</c:v>
                </c:pt>
              </c:strCache>
            </c:strRef>
          </c:tx>
          <c:spPr>
            <a:solidFill>
              <a:srgbClr val="0070C0"/>
            </a:solidFill>
            <a:ln w="28575">
              <a:noFill/>
            </a:ln>
          </c:spPr>
          <c:invertIfNegative val="0"/>
          <c:cat>
            <c:numRef>
              <c:f>'G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'G B1.1'!$B$3:$B$14</c:f>
              <c:numCache>
                <c:formatCode>0.0</c:formatCode>
                <c:ptCount val="12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4-49E4-AEE1-23B6AE84D53B}"/>
            </c:ext>
          </c:extLst>
        </c:ser>
        <c:ser>
          <c:idx val="2"/>
          <c:order val="1"/>
          <c:tx>
            <c:strRef>
              <c:f>'G B1.1'!$C$2</c:f>
              <c:strCache>
                <c:ptCount val="1"/>
                <c:pt idx="0">
                  <c:v>Druhá novela Zákona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'G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'G B1.1'!$C$3:$C$14</c:f>
              <c:numCache>
                <c:formatCode>0.0</c:formatCode>
                <c:ptCount val="12"/>
                <c:pt idx="0">
                  <c:v>-5.9</c:v>
                </c:pt>
                <c:pt idx="1">
                  <c:v>-5.4</c:v>
                </c:pt>
                <c:pt idx="2">
                  <c:v>-4.9000000000000004</c:v>
                </c:pt>
                <c:pt idx="3">
                  <c:v>-4.4000000000000004</c:v>
                </c:pt>
                <c:pt idx="4">
                  <c:v>-3.9</c:v>
                </c:pt>
                <c:pt idx="5">
                  <c:v>-3.4</c:v>
                </c:pt>
                <c:pt idx="6">
                  <c:v>-2.9</c:v>
                </c:pt>
                <c:pt idx="7">
                  <c:v>-2.4</c:v>
                </c:pt>
                <c:pt idx="8">
                  <c:v>-1.9</c:v>
                </c:pt>
                <c:pt idx="9">
                  <c:v>-1.4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E4-49E4-AEE1-23B6AE84D53B}"/>
            </c:ext>
          </c:extLst>
        </c:ser>
        <c:ser>
          <c:idx val="3"/>
          <c:order val="2"/>
          <c:tx>
            <c:strRef>
              <c:f>'G B1.1'!$D$2</c:f>
              <c:strCache>
                <c:ptCount val="1"/>
                <c:pt idx="0">
                  <c:v>Konvergenční program (duben 2021)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f>'G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'G B1.1'!$D$3:$D$14</c:f>
              <c:numCache>
                <c:formatCode>0.0</c:formatCode>
                <c:ptCount val="12"/>
                <c:pt idx="0">
                  <c:v>-6.5</c:v>
                </c:pt>
                <c:pt idx="1">
                  <c:v>-6</c:v>
                </c:pt>
                <c:pt idx="2">
                  <c:v>-5.5</c:v>
                </c:pt>
                <c:pt idx="3">
                  <c:v>-5.3</c:v>
                </c:pt>
                <c:pt idx="4">
                  <c:v>-4.8</c:v>
                </c:pt>
                <c:pt idx="5">
                  <c:v>-4.3</c:v>
                </c:pt>
                <c:pt idx="6">
                  <c:v>-3.8</c:v>
                </c:pt>
                <c:pt idx="7">
                  <c:v>-3.3</c:v>
                </c:pt>
                <c:pt idx="8">
                  <c:v>-2.8</c:v>
                </c:pt>
                <c:pt idx="9">
                  <c:v>-2.2999999999999998</c:v>
                </c:pt>
                <c:pt idx="10">
                  <c:v>-1.8</c:v>
                </c:pt>
                <c:pt idx="11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E4-49E4-AEE1-23B6AE84D53B}"/>
            </c:ext>
          </c:extLst>
        </c:ser>
        <c:ser>
          <c:idx val="0"/>
          <c:order val="3"/>
          <c:tx>
            <c:strRef>
              <c:f>'G B1.1'!$E$2</c:f>
              <c:strCache>
                <c:ptCount val="1"/>
                <c:pt idx="0">
                  <c:v>Aktuální výhled (MF ČR, srpen 2021)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'G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'G B1.1'!$E$3:$E$14</c:f>
              <c:numCache>
                <c:formatCode>0.0</c:formatCode>
                <c:ptCount val="12"/>
                <c:pt idx="0">
                  <c:v>-6.1</c:v>
                </c:pt>
                <c:pt idx="1">
                  <c:v>-5.6</c:v>
                </c:pt>
                <c:pt idx="2">
                  <c:v>-5.0999999999999996</c:v>
                </c:pt>
                <c:pt idx="3">
                  <c:v>-4.5999999999999996</c:v>
                </c:pt>
                <c:pt idx="4">
                  <c:v>-4.0999999999999996</c:v>
                </c:pt>
                <c:pt idx="5">
                  <c:v>-3.6</c:v>
                </c:pt>
                <c:pt idx="6">
                  <c:v>-3.1</c:v>
                </c:pt>
                <c:pt idx="7">
                  <c:v>-2.6</c:v>
                </c:pt>
                <c:pt idx="8">
                  <c:v>-2.1</c:v>
                </c:pt>
                <c:pt idx="9">
                  <c:v>-1.6</c:v>
                </c:pt>
                <c:pt idx="10">
                  <c:v>-1.1000000000000001</c:v>
                </c:pt>
                <c:pt idx="11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E4-49E4-AEE1-23B6AE84D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77684080"/>
        <c:axId val="577684736"/>
      </c:barChart>
      <c:lineChart>
        <c:grouping val="standard"/>
        <c:varyColors val="0"/>
        <c:ser>
          <c:idx val="4"/>
          <c:order val="4"/>
          <c:tx>
            <c:strRef>
              <c:f>'G B1.1'!$F$2</c:f>
              <c:strCache>
                <c:ptCount val="1"/>
                <c:pt idx="0">
                  <c:v>Původní hranice pravidla dle Zákona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 B1.1'!$A$3:$A$14</c:f>
              <c:numCache>
                <c:formatCode>General</c:formatCode>
                <c:ptCount val="12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  <c:pt idx="6">
                  <c:v>2027</c:v>
                </c:pt>
                <c:pt idx="7">
                  <c:v>2028</c:v>
                </c:pt>
                <c:pt idx="8">
                  <c:v>2029</c:v>
                </c:pt>
                <c:pt idx="9">
                  <c:v>2030</c:v>
                </c:pt>
                <c:pt idx="10">
                  <c:v>2031</c:v>
                </c:pt>
                <c:pt idx="11">
                  <c:v>2032</c:v>
                </c:pt>
              </c:numCache>
            </c:numRef>
          </c:cat>
          <c:val>
            <c:numRef>
              <c:f>'G B1.1'!$F$3:$F$14</c:f>
              <c:numCache>
                <c:formatCode>0.0</c:formatCode>
                <c:ptCount val="12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04-4999-9309-39A9C0B4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684080"/>
        <c:axId val="577684736"/>
      </c:lineChart>
      <c:catAx>
        <c:axId val="57768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577684736"/>
        <c:crosses val="autoZero"/>
        <c:auto val="1"/>
        <c:lblAlgn val="ctr"/>
        <c:lblOffset val="100"/>
        <c:noMultiLvlLbl val="0"/>
      </c:catAx>
      <c:valAx>
        <c:axId val="5776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b="0"/>
                  <a:t>% HDP</a:t>
                </a:r>
              </a:p>
            </c:rich>
          </c:tx>
          <c:layout>
            <c:manualLayout>
              <c:xMode val="edge"/>
              <c:yMode val="edge"/>
              <c:x val="6.9685796001957151E-3"/>
              <c:y val="0.4025985048113335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577684080"/>
        <c:crosses val="autoZero"/>
        <c:crossBetween val="between"/>
        <c:majorUnit val="1"/>
      </c:valAx>
      <c:spPr>
        <a:noFill/>
      </c:spPr>
    </c:plotArea>
    <c:legend>
      <c:legendPos val="r"/>
      <c:layout>
        <c:manualLayout>
          <c:xMode val="edge"/>
          <c:yMode val="edge"/>
          <c:x val="0.82508054140291287"/>
          <c:y val="0.11052482346800541"/>
          <c:w val="0.16511553702845969"/>
          <c:h val="0.7996763828446010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86260087695546E-2"/>
          <c:y val="2.3289588801399825E-2"/>
          <c:w val="0.73380923254799635"/>
          <c:h val="0.90537000915081978"/>
        </c:manualLayout>
      </c:layout>
      <c:lineChart>
        <c:grouping val="standard"/>
        <c:varyColors val="0"/>
        <c:ser>
          <c:idx val="0"/>
          <c:order val="0"/>
          <c:tx>
            <c:strRef>
              <c:f>'G B1.2'!$A$3</c:f>
              <c:strCache>
                <c:ptCount val="1"/>
                <c:pt idx="0">
                  <c:v>První novela Zákona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 B1.2'!$B$3:$K$3</c:f>
              <c:numCache>
                <c:formatCode>0.0</c:formatCode>
                <c:ptCount val="10"/>
                <c:pt idx="0">
                  <c:v>30.79</c:v>
                </c:pt>
                <c:pt idx="1">
                  <c:v>38.1</c:v>
                </c:pt>
                <c:pt idx="2">
                  <c:v>42.463283814038419</c:v>
                </c:pt>
                <c:pt idx="3">
                  <c:v>43.559773485332862</c:v>
                </c:pt>
                <c:pt idx="4">
                  <c:v>44.666916836352414</c:v>
                </c:pt>
                <c:pt idx="5">
                  <c:v>45.230870542123959</c:v>
                </c:pt>
                <c:pt idx="6">
                  <c:v>45.349161651396642</c:v>
                </c:pt>
                <c:pt idx="7">
                  <c:v>44.947043860359074</c:v>
                </c:pt>
                <c:pt idx="8">
                  <c:v>44.045228155604946</c:v>
                </c:pt>
                <c:pt idx="9">
                  <c:v>43.163622344017497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63-4C53-A7DD-FD48090C4DAD}"/>
            </c:ext>
          </c:extLst>
        </c:ser>
        <c:ser>
          <c:idx val="1"/>
          <c:order val="1"/>
          <c:tx>
            <c:strRef>
              <c:f>'G B1.2'!$A$4</c:f>
              <c:strCache>
                <c:ptCount val="1"/>
                <c:pt idx="0">
                  <c:v>Druhá novela Zákona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 B1.2'!$B$4:$K$4</c:f>
              <c:numCache>
                <c:formatCode>0.0</c:formatCode>
                <c:ptCount val="10"/>
                <c:pt idx="0">
                  <c:v>30.79</c:v>
                </c:pt>
                <c:pt idx="1">
                  <c:v>38.1</c:v>
                </c:pt>
                <c:pt idx="2">
                  <c:v>44.363283814038418</c:v>
                </c:pt>
                <c:pt idx="3">
                  <c:v>47.293075193112742</c:v>
                </c:pt>
                <c:pt idx="4">
                  <c:v>50.217575676683843</c:v>
                </c:pt>
                <c:pt idx="5">
                  <c:v>52.553437255370824</c:v>
                </c:pt>
                <c:pt idx="6">
                  <c:v>54.402746055876271</c:v>
                </c:pt>
                <c:pt idx="7">
                  <c:v>55.69169939396609</c:v>
                </c:pt>
                <c:pt idx="8">
                  <c:v>56.441930099974876</c:v>
                </c:pt>
                <c:pt idx="9">
                  <c:v>56.674246551209649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B63-4C53-A7DD-FD48090C4DAD}"/>
            </c:ext>
          </c:extLst>
        </c:ser>
        <c:ser>
          <c:idx val="2"/>
          <c:order val="2"/>
          <c:tx>
            <c:strRef>
              <c:f>'G B1.2'!$A$5</c:f>
              <c:strCache>
                <c:ptCount val="1"/>
                <c:pt idx="0">
                  <c:v>Konvergenční program (duben 2021)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 B1.2'!$B$5:$K$5</c:f>
              <c:numCache>
                <c:formatCode>0.0</c:formatCode>
                <c:ptCount val="10"/>
                <c:pt idx="0">
                  <c:v>30.8</c:v>
                </c:pt>
                <c:pt idx="1">
                  <c:v>38.1</c:v>
                </c:pt>
                <c:pt idx="2">
                  <c:v>44.963283814038419</c:v>
                </c:pt>
                <c:pt idx="3">
                  <c:v>48.472012574516924</c:v>
                </c:pt>
                <c:pt idx="4">
                  <c:v>51.970415310472724</c:v>
                </c:pt>
                <c:pt idx="5">
                  <c:v>55.165826743764576</c:v>
                </c:pt>
                <c:pt idx="6">
                  <c:v>57.854849632999397</c:v>
                </c:pt>
                <c:pt idx="7">
                  <c:v>59.964139042386378</c:v>
                </c:pt>
                <c:pt idx="8">
                  <c:v>61.51577498727778</c:v>
                </c:pt>
                <c:pt idx="9">
                  <c:v>62.53100271034404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63-4C53-A7DD-FD48090C4DAD}"/>
            </c:ext>
          </c:extLst>
        </c:ser>
        <c:ser>
          <c:idx val="3"/>
          <c:order val="3"/>
          <c:tx>
            <c:strRef>
              <c:f>'G B1.2'!$A$6</c:f>
              <c:strCache>
                <c:ptCount val="1"/>
                <c:pt idx="0">
                  <c:v>Aktuální výhled (MF ČR, srpen 2021)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 B1.2'!$B$6:$K$6</c:f>
              <c:numCache>
                <c:formatCode>0.0</c:formatCode>
                <c:ptCount val="10"/>
                <c:pt idx="0">
                  <c:v>30</c:v>
                </c:pt>
                <c:pt idx="1">
                  <c:v>37.799999999999997</c:v>
                </c:pt>
                <c:pt idx="2">
                  <c:v>43.5</c:v>
                </c:pt>
                <c:pt idx="3">
                  <c:v>46.2</c:v>
                </c:pt>
                <c:pt idx="4">
                  <c:v>49.2</c:v>
                </c:pt>
                <c:pt idx="5">
                  <c:v>51.8</c:v>
                </c:pt>
                <c:pt idx="6">
                  <c:v>53.866695814090917</c:v>
                </c:pt>
                <c:pt idx="7">
                  <c:v>55.368019542375791</c:v>
                </c:pt>
                <c:pt idx="8">
                  <c:v>56.325719783421277</c:v>
                </c:pt>
                <c:pt idx="9">
                  <c:v>56.760718011191912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B63-4C53-A7DD-FD48090C4DAD}"/>
            </c:ext>
          </c:extLst>
        </c:ser>
        <c:ser>
          <c:idx val="4"/>
          <c:order val="4"/>
          <c:tx>
            <c:strRef>
              <c:f>'G B1.2'!$A$7</c:f>
              <c:strCache>
                <c:ptCount val="1"/>
                <c:pt idx="0">
                  <c:v>Dluhová brzda dle Zákona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 B1.2'!$B$2:$K$2</c:f>
              <c:numCache>
                <c:formatCode>General</c:formatCode>
                <c:ptCount val="10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</c:numCache>
            </c:numRef>
          </c:cat>
          <c:val>
            <c:numRef>
              <c:f>'G B1.2'!$B$7:$K$7</c:f>
              <c:numCache>
                <c:formatCode>0.0</c:formatCode>
                <c:ptCount val="10"/>
                <c:pt idx="0">
                  <c:v>55</c:v>
                </c:pt>
                <c:pt idx="1">
                  <c:v>55</c:v>
                </c:pt>
                <c:pt idx="2">
                  <c:v>55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A2-4C2A-BA96-27A33DAB0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3813832"/>
        <c:axId val="573821704"/>
      </c:lineChart>
      <c:catAx>
        <c:axId val="57381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573821704"/>
        <c:crosses val="autoZero"/>
        <c:auto val="1"/>
        <c:lblAlgn val="ctr"/>
        <c:lblOffset val="100"/>
        <c:noMultiLvlLbl val="0"/>
      </c:catAx>
      <c:valAx>
        <c:axId val="573821704"/>
        <c:scaling>
          <c:orientation val="minMax"/>
          <c:min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b="0"/>
                  <a:t>% HDP</a:t>
                </a:r>
              </a:p>
            </c:rich>
          </c:tx>
          <c:layout>
            <c:manualLayout>
              <c:xMode val="edge"/>
              <c:yMode val="edge"/>
              <c:x val="1.3105247038599453E-3"/>
              <c:y val="0.3898481526285836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573813832"/>
        <c:crosses val="autoZero"/>
        <c:crossBetween val="midCat"/>
      </c:valAx>
      <c:spPr>
        <a:noFill/>
      </c:spPr>
    </c:plotArea>
    <c:legend>
      <c:legendPos val="b"/>
      <c:layout>
        <c:manualLayout>
          <c:xMode val="edge"/>
          <c:yMode val="edge"/>
          <c:x val="0.82820786782183198"/>
          <c:y val="2.9645669291338581E-2"/>
          <c:w val="0.16774827925270402"/>
          <c:h val="0.9528062117235345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1713571688707E-2"/>
          <c:y val="2.3337222870478413E-2"/>
          <c:w val="0.88978544248954528"/>
          <c:h val="0.740473849753611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2'!$A$3</c:f>
              <c:strCache>
                <c:ptCount val="1"/>
                <c:pt idx="0">
                  <c:v>Počáteční výše výdajů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'G 2'!$B$2:$E$2</c:f>
              <c:strCache>
                <c:ptCount val="4"/>
                <c:pt idx="0">
                  <c:v>Schválený státní rozpočet (prosinec 2019)</c:v>
                </c:pt>
                <c:pt idx="1">
                  <c:v>Státní rozpočet po první novele (březen 2020)</c:v>
                </c:pt>
                <c:pt idx="2">
                  <c:v>Státní rozpočet po druhé novele (duben 2020)</c:v>
                </c:pt>
                <c:pt idx="3">
                  <c:v>Státní rozpočet po třetí novele (červenec 2020)</c:v>
                </c:pt>
              </c:strCache>
            </c:strRef>
          </c:cat>
          <c:val>
            <c:numRef>
              <c:f>'G 2'!$B$3:$E$3</c:f>
              <c:numCache>
                <c:formatCode>#,##0</c:formatCode>
                <c:ptCount val="4"/>
                <c:pt idx="0">
                  <c:v>1618</c:v>
                </c:pt>
                <c:pt idx="1">
                  <c:v>1618</c:v>
                </c:pt>
                <c:pt idx="2">
                  <c:v>1688</c:v>
                </c:pt>
                <c:pt idx="3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7-4FC3-B25B-0BB577CA0375}"/>
            </c:ext>
          </c:extLst>
        </c:ser>
        <c:ser>
          <c:idx val="1"/>
          <c:order val="1"/>
          <c:tx>
            <c:strRef>
              <c:f>'G 2'!$A$4</c:f>
              <c:strCache>
                <c:ptCount val="1"/>
                <c:pt idx="0">
                  <c:v>Vládní rozpočtová rezerva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 2'!$B$2:$E$2</c:f>
              <c:strCache>
                <c:ptCount val="4"/>
                <c:pt idx="0">
                  <c:v>Schválený státní rozpočet (prosinec 2019)</c:v>
                </c:pt>
                <c:pt idx="1">
                  <c:v>Státní rozpočet po první novele (březen 2020)</c:v>
                </c:pt>
                <c:pt idx="2">
                  <c:v>Státní rozpočet po druhé novele (duben 2020)</c:v>
                </c:pt>
                <c:pt idx="3">
                  <c:v>Státní rozpočet po třetí novele (červenec 2020)</c:v>
                </c:pt>
              </c:strCache>
            </c:strRef>
          </c:cat>
          <c:val>
            <c:numRef>
              <c:f>'G 2'!$B$4:$E$4</c:f>
              <c:numCache>
                <c:formatCode>#,##0</c:formatCode>
                <c:ptCount val="4"/>
                <c:pt idx="1">
                  <c:v>59</c:v>
                </c:pt>
                <c:pt idx="2">
                  <c:v>15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77-4FC3-B25B-0BB577CA0375}"/>
            </c:ext>
          </c:extLst>
        </c:ser>
        <c:ser>
          <c:idx val="2"/>
          <c:order val="2"/>
          <c:tx>
            <c:strRef>
              <c:f>'G 2'!$A$5</c:f>
              <c:strCache>
                <c:ptCount val="1"/>
                <c:pt idx="0">
                  <c:v>Sociální dávky</c:v>
                </c:pt>
              </c:strCache>
            </c:strRef>
          </c:tx>
          <c:spPr>
            <a:pattFill prst="pct7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'G 2'!$B$2:$E$2</c:f>
              <c:strCache>
                <c:ptCount val="4"/>
                <c:pt idx="0">
                  <c:v>Schválený státní rozpočet (prosinec 2019)</c:v>
                </c:pt>
                <c:pt idx="1">
                  <c:v>Státní rozpočet po první novele (březen 2020)</c:v>
                </c:pt>
                <c:pt idx="2">
                  <c:v>Státní rozpočet po druhé novele (duben 2020)</c:v>
                </c:pt>
                <c:pt idx="3">
                  <c:v>Státní rozpočet po třetí novele (červenec 2020)</c:v>
                </c:pt>
              </c:strCache>
            </c:strRef>
          </c:cat>
          <c:val>
            <c:numRef>
              <c:f>'G 2'!$B$5:$E$5</c:f>
              <c:numCache>
                <c:formatCode>#,##0</c:formatCode>
                <c:ptCount val="4"/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77-4FC3-B25B-0BB577CA0375}"/>
            </c:ext>
          </c:extLst>
        </c:ser>
        <c:ser>
          <c:idx val="3"/>
          <c:order val="3"/>
          <c:tx>
            <c:strRef>
              <c:f>'G 2'!$A$6</c:f>
              <c:strCache>
                <c:ptCount val="1"/>
                <c:pt idx="0">
                  <c:v>Platba za státní pojištěnce</c:v>
                </c:pt>
              </c:strCache>
            </c:strRef>
          </c:tx>
          <c:spPr>
            <a:pattFill prst="pct30">
              <a:fgClr>
                <a:srgbClr val="0070C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 2'!$B$2:$E$2</c:f>
              <c:strCache>
                <c:ptCount val="4"/>
                <c:pt idx="0">
                  <c:v>Schválený státní rozpočet (prosinec 2019)</c:v>
                </c:pt>
                <c:pt idx="1">
                  <c:v>Státní rozpočet po první novele (březen 2020)</c:v>
                </c:pt>
                <c:pt idx="2">
                  <c:v>Státní rozpočet po druhé novele (duben 2020)</c:v>
                </c:pt>
                <c:pt idx="3">
                  <c:v>Státní rozpočet po třetí novele (červenec 2020)</c:v>
                </c:pt>
              </c:strCache>
            </c:strRef>
          </c:cat>
          <c:val>
            <c:numRef>
              <c:f>'G 2'!$B$6:$E$6</c:f>
              <c:numCache>
                <c:formatCode>#,##0</c:formatCode>
                <c:ptCount val="4"/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77-4FC3-B25B-0BB577CA0375}"/>
            </c:ext>
          </c:extLst>
        </c:ser>
        <c:ser>
          <c:idx val="4"/>
          <c:order val="4"/>
          <c:tx>
            <c:strRef>
              <c:f>'G 2'!$A$7</c:f>
              <c:strCache>
                <c:ptCount val="1"/>
                <c:pt idx="0">
                  <c:v>Transfery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'G 2'!$B$2:$E$2</c:f>
              <c:strCache>
                <c:ptCount val="4"/>
                <c:pt idx="0">
                  <c:v>Schválený státní rozpočet (prosinec 2019)</c:v>
                </c:pt>
                <c:pt idx="1">
                  <c:v>Státní rozpočet po první novele (březen 2020)</c:v>
                </c:pt>
                <c:pt idx="2">
                  <c:v>Státní rozpočet po druhé novele (duben 2020)</c:v>
                </c:pt>
                <c:pt idx="3">
                  <c:v>Státní rozpočet po třetí novele (červenec 2020)</c:v>
                </c:pt>
              </c:strCache>
            </c:strRef>
          </c:cat>
          <c:val>
            <c:numRef>
              <c:f>'G 2'!$B$7:$E$7</c:f>
              <c:numCache>
                <c:formatCode>#,##0</c:formatCode>
                <c:ptCount val="4"/>
                <c:pt idx="3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77-4FC3-B25B-0BB577CA0375}"/>
            </c:ext>
          </c:extLst>
        </c:ser>
        <c:ser>
          <c:idx val="5"/>
          <c:order val="5"/>
          <c:tx>
            <c:strRef>
              <c:f>'G 2'!$A$8</c:f>
              <c:strCache>
                <c:ptCount val="1"/>
                <c:pt idx="0">
                  <c:v>Ostatní zvýšení výdajů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 2'!$B$2:$E$2</c:f>
              <c:strCache>
                <c:ptCount val="4"/>
                <c:pt idx="0">
                  <c:v>Schválený státní rozpočet (prosinec 2019)</c:v>
                </c:pt>
                <c:pt idx="1">
                  <c:v>Státní rozpočet po první novele (březen 2020)</c:v>
                </c:pt>
                <c:pt idx="2">
                  <c:v>Státní rozpočet po druhé novele (duben 2020)</c:v>
                </c:pt>
                <c:pt idx="3">
                  <c:v>Státní rozpočet po třetí novele (červenec 2020)</c:v>
                </c:pt>
              </c:strCache>
            </c:strRef>
          </c:cat>
          <c:val>
            <c:numRef>
              <c:f>'G 2'!$B$8:$E$8</c:f>
              <c:numCache>
                <c:formatCode>#,##0</c:formatCode>
                <c:ptCount val="4"/>
                <c:pt idx="1">
                  <c:v>1.2</c:v>
                </c:pt>
                <c:pt idx="2">
                  <c:v>3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77-4FC3-B25B-0BB577CA0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223289024"/>
        <c:axId val="1223293184"/>
      </c:barChart>
      <c:catAx>
        <c:axId val="122328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23293184"/>
        <c:crosses val="autoZero"/>
        <c:auto val="1"/>
        <c:lblAlgn val="ctr"/>
        <c:lblOffset val="100"/>
        <c:noMultiLvlLbl val="0"/>
      </c:catAx>
      <c:valAx>
        <c:axId val="122329318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Výdaje</a:t>
                </a:r>
                <a:r>
                  <a:rPr lang="cs-CZ" baseline="0"/>
                  <a:t> v mld. Kč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2.2854424895452658E-3"/>
              <c:y val="0.27167806749406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2328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11964662953715E-2"/>
          <c:y val="0.881761745942784"/>
          <c:w val="0.93777607067409241"/>
          <c:h val="0.118238254057216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658374415870532E-2"/>
          <c:y val="4.3911680300662809E-2"/>
          <c:w val="0.67968218422238513"/>
          <c:h val="0.8815141426799084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 4'!$A$4</c:f>
              <c:strCache>
                <c:ptCount val="1"/>
                <c:pt idx="0">
                  <c:v>Strukturální saldo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numRef>
              <c:f>'G 4'!$B$2:$P$2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4'!$B$4:$P$4</c:f>
              <c:numCache>
                <c:formatCode>0.0</c:formatCode>
                <c:ptCount val="15"/>
                <c:pt idx="0">
                  <c:v>-3.72</c:v>
                </c:pt>
                <c:pt idx="1">
                  <c:v>-2.38</c:v>
                </c:pt>
                <c:pt idx="2">
                  <c:v>-1.1399999999999999</c:v>
                </c:pt>
                <c:pt idx="3">
                  <c:v>0.15</c:v>
                </c:pt>
                <c:pt idx="4">
                  <c:v>-0.67</c:v>
                </c:pt>
                <c:pt idx="5">
                  <c:v>-0.5</c:v>
                </c:pt>
                <c:pt idx="6">
                  <c:v>1.05</c:v>
                </c:pt>
                <c:pt idx="7">
                  <c:v>0.8</c:v>
                </c:pt>
                <c:pt idx="8">
                  <c:v>0.01</c:v>
                </c:pt>
                <c:pt idx="9">
                  <c:v>-0.97</c:v>
                </c:pt>
                <c:pt idx="10">
                  <c:v>-2.91</c:v>
                </c:pt>
                <c:pt idx="11">
                  <c:v>-6.14</c:v>
                </c:pt>
                <c:pt idx="12">
                  <c:v>-5.58</c:v>
                </c:pt>
                <c:pt idx="13">
                  <c:v>-5.0999999999999996</c:v>
                </c:pt>
                <c:pt idx="14">
                  <c:v>-4.5999999999999996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0A-4DE8-A636-71A710E353DA}"/>
            </c:ext>
          </c:extLst>
        </c:ser>
        <c:ser>
          <c:idx val="2"/>
          <c:order val="2"/>
          <c:tx>
            <c:strRef>
              <c:f>'G 4'!$A$5</c:f>
              <c:strCache>
                <c:ptCount val="1"/>
                <c:pt idx="0">
                  <c:v>Jednorázové operace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'G 4'!$B$2:$P$2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4'!$B$5:$P$5</c:f>
              <c:numCache>
                <c:formatCode>0.0</c:formatCode>
                <c:ptCount val="15"/>
                <c:pt idx="0">
                  <c:v>0.06</c:v>
                </c:pt>
                <c:pt idx="1">
                  <c:v>-0.14000000000000001</c:v>
                </c:pt>
                <c:pt idx="2">
                  <c:v>-1.92</c:v>
                </c:pt>
                <c:pt idx="3">
                  <c:v>-0.13</c:v>
                </c:pt>
                <c:pt idx="4">
                  <c:v>-0.54</c:v>
                </c:pt>
                <c:pt idx="5">
                  <c:v>-7.0000000000000007E-2</c:v>
                </c:pt>
                <c:pt idx="6">
                  <c:v>-0.13</c:v>
                </c:pt>
                <c:pt idx="7">
                  <c:v>0</c:v>
                </c:pt>
                <c:pt idx="8">
                  <c:v>-0.08</c:v>
                </c:pt>
                <c:pt idx="9">
                  <c:v>0</c:v>
                </c:pt>
                <c:pt idx="10">
                  <c:v>-2.08</c:v>
                </c:pt>
                <c:pt idx="11">
                  <c:v>-1.4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0A-4DE8-A636-71A710E353DA}"/>
            </c:ext>
          </c:extLst>
        </c:ser>
        <c:ser>
          <c:idx val="3"/>
          <c:order val="3"/>
          <c:tx>
            <c:strRef>
              <c:f>'G 4'!$A$6</c:f>
              <c:strCache>
                <c:ptCount val="1"/>
                <c:pt idx="0">
                  <c:v>Cyklická složka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numRef>
              <c:f>'G 4'!$B$2:$P$2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4'!$B$6:$P$6</c:f>
              <c:numCache>
                <c:formatCode>0.0</c:formatCode>
                <c:ptCount val="15"/>
                <c:pt idx="0">
                  <c:v>-0.49</c:v>
                </c:pt>
                <c:pt idx="1">
                  <c:v>-0.18</c:v>
                </c:pt>
                <c:pt idx="2">
                  <c:v>-0.84</c:v>
                </c:pt>
                <c:pt idx="3">
                  <c:v>-1.31</c:v>
                </c:pt>
                <c:pt idx="4">
                  <c:v>-0.87</c:v>
                </c:pt>
                <c:pt idx="5">
                  <c:v>-7.0000000000000007E-2</c:v>
                </c:pt>
                <c:pt idx="6">
                  <c:v>-0.21</c:v>
                </c:pt>
                <c:pt idx="7">
                  <c:v>0.7</c:v>
                </c:pt>
                <c:pt idx="8">
                  <c:v>0.98</c:v>
                </c:pt>
                <c:pt idx="9">
                  <c:v>1.28</c:v>
                </c:pt>
                <c:pt idx="10">
                  <c:v>-1.1200000000000001</c:v>
                </c:pt>
                <c:pt idx="11">
                  <c:v>-0.19</c:v>
                </c:pt>
                <c:pt idx="12">
                  <c:v>0.57999999999999996</c:v>
                </c:pt>
                <c:pt idx="13">
                  <c:v>0.6</c:v>
                </c:pt>
                <c:pt idx="14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0A-4DE8-A636-71A710E3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60239119"/>
        <c:axId val="1760246607"/>
      </c:barChart>
      <c:lineChart>
        <c:grouping val="standard"/>
        <c:varyColors val="0"/>
        <c:ser>
          <c:idx val="0"/>
          <c:order val="0"/>
          <c:tx>
            <c:strRef>
              <c:f>'G 4'!$A$3</c:f>
              <c:strCache>
                <c:ptCount val="1"/>
                <c:pt idx="0">
                  <c:v>Celkové saldo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4'!$B$2:$P$2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'G 4'!$B$3:$P$3</c:f>
              <c:numCache>
                <c:formatCode>0.0</c:formatCode>
                <c:ptCount val="15"/>
                <c:pt idx="0">
                  <c:v>-4.16</c:v>
                </c:pt>
                <c:pt idx="1">
                  <c:v>-2.7</c:v>
                </c:pt>
                <c:pt idx="2">
                  <c:v>-3.9</c:v>
                </c:pt>
                <c:pt idx="3">
                  <c:v>-1.28</c:v>
                </c:pt>
                <c:pt idx="4">
                  <c:v>-2.08</c:v>
                </c:pt>
                <c:pt idx="5">
                  <c:v>-0.64</c:v>
                </c:pt>
                <c:pt idx="6">
                  <c:v>0.71</c:v>
                </c:pt>
                <c:pt idx="7">
                  <c:v>1.5</c:v>
                </c:pt>
                <c:pt idx="8">
                  <c:v>0.91</c:v>
                </c:pt>
                <c:pt idx="9">
                  <c:v>0.31</c:v>
                </c:pt>
                <c:pt idx="10">
                  <c:v>-6.11</c:v>
                </c:pt>
                <c:pt idx="11">
                  <c:v>-7.73</c:v>
                </c:pt>
                <c:pt idx="12">
                  <c:v>-5</c:v>
                </c:pt>
                <c:pt idx="13">
                  <c:v>-4.5</c:v>
                </c:pt>
                <c:pt idx="14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B00A-4DE8-A636-71A710E3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239119"/>
        <c:axId val="1760246607"/>
      </c:lineChart>
      <c:catAx>
        <c:axId val="176023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0246607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760246607"/>
        <c:scaling>
          <c:orientation val="minMax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HDP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0239119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7717703291675696"/>
          <c:y val="0.24406362803224418"/>
          <c:w val="0.22619890403607806"/>
          <c:h val="0.49069488344835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60709432745454E-2"/>
          <c:y val="2.0990139390470928E-2"/>
          <c:w val="0.91687802366933957"/>
          <c:h val="0.70140421237905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B2.1'!$B$2</c:f>
              <c:strCache>
                <c:ptCount val="1"/>
                <c:pt idx="0">
                  <c:v>Strukturální saldo 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B2.1'!$A$3:$A$29</c:f>
              <c:strCache>
                <c:ptCount val="27"/>
                <c:pt idx="0">
                  <c:v>*Bulharsko</c:v>
                </c:pt>
                <c:pt idx="1">
                  <c:v>Řecko</c:v>
                </c:pt>
                <c:pt idx="2">
                  <c:v>Švédsko</c:v>
                </c:pt>
                <c:pt idx="3">
                  <c:v>Kypr</c:v>
                </c:pt>
                <c:pt idx="4">
                  <c:v>Lucembursko</c:v>
                </c:pt>
                <c:pt idx="5">
                  <c:v>Dánsko</c:v>
                </c:pt>
                <c:pt idx="6">
                  <c:v>Lotyšsko</c:v>
                </c:pt>
                <c:pt idx="7">
                  <c:v>Chorvatsko</c:v>
                </c:pt>
                <c:pt idx="8">
                  <c:v>Německo</c:v>
                </c:pt>
                <c:pt idx="9">
                  <c:v>Irsko</c:v>
                </c:pt>
                <c:pt idx="10">
                  <c:v>Nizozemsko</c:v>
                </c:pt>
                <c:pt idx="11">
                  <c:v>Finsko</c:v>
                </c:pt>
                <c:pt idx="12">
                  <c:v>Litva</c:v>
                </c:pt>
                <c:pt idx="13">
                  <c:v>Portugalsko</c:v>
                </c:pt>
                <c:pt idx="14">
                  <c:v>Estonsko</c:v>
                </c:pt>
                <c:pt idx="15">
                  <c:v>Rakousko</c:v>
                </c:pt>
                <c:pt idx="16">
                  <c:v>Maďarsko</c:v>
                </c:pt>
                <c:pt idx="17">
                  <c:v>Malta</c:v>
                </c:pt>
                <c:pt idx="18">
                  <c:v>Slovinsko</c:v>
                </c:pt>
                <c:pt idx="19">
                  <c:v>Polsko</c:v>
                </c:pt>
                <c:pt idx="20">
                  <c:v>Slovensko</c:v>
                </c:pt>
                <c:pt idx="21">
                  <c:v>Rumunsko</c:v>
                </c:pt>
                <c:pt idx="22">
                  <c:v>Belgie</c:v>
                </c:pt>
                <c:pt idx="23">
                  <c:v>Francie</c:v>
                </c:pt>
                <c:pt idx="24">
                  <c:v>Itálie</c:v>
                </c:pt>
                <c:pt idx="25">
                  <c:v>Španělsko</c:v>
                </c:pt>
                <c:pt idx="26">
                  <c:v>Česko</c:v>
                </c:pt>
              </c:strCache>
            </c:strRef>
          </c:cat>
          <c:val>
            <c:numRef>
              <c:f>'G B2.1'!$B$3:$B$29</c:f>
              <c:numCache>
                <c:formatCode>0.0</c:formatCode>
                <c:ptCount val="27"/>
                <c:pt idx="0">
                  <c:v>0.79150385732892481</c:v>
                </c:pt>
                <c:pt idx="1">
                  <c:v>3.7663633439287287</c:v>
                </c:pt>
                <c:pt idx="2">
                  <c:v>-0.39300000000000002</c:v>
                </c:pt>
                <c:pt idx="3">
                  <c:v>4.9356126890115308E-2</c:v>
                </c:pt>
                <c:pt idx="4">
                  <c:v>2.1837017444423452</c:v>
                </c:pt>
                <c:pt idx="5">
                  <c:v>0.46111349036402566</c:v>
                </c:pt>
                <c:pt idx="6">
                  <c:v>-1.4233588639426711</c:v>
                </c:pt>
                <c:pt idx="7">
                  <c:v>0.50753598981945425</c:v>
                </c:pt>
                <c:pt idx="8">
                  <c:v>1.2882967773734795</c:v>
                </c:pt>
                <c:pt idx="9">
                  <c:v>2.4169320139507563E-2</c:v>
                </c:pt>
                <c:pt idx="10">
                  <c:v>1.82</c:v>
                </c:pt>
                <c:pt idx="11">
                  <c:v>-0.28011204481792717</c:v>
                </c:pt>
                <c:pt idx="12">
                  <c:v>0.10246531549070641</c:v>
                </c:pt>
                <c:pt idx="13">
                  <c:v>0.128</c:v>
                </c:pt>
                <c:pt idx="14">
                  <c:v>-0.90708594194649983</c:v>
                </c:pt>
                <c:pt idx="15">
                  <c:v>-0.70699999999999996</c:v>
                </c:pt>
                <c:pt idx="16">
                  <c:v>-3.0907159608628292</c:v>
                </c:pt>
                <c:pt idx="17">
                  <c:v>0.18393172454384935</c:v>
                </c:pt>
                <c:pt idx="18">
                  <c:v>5.3999999999999999E-2</c:v>
                </c:pt>
                <c:pt idx="19">
                  <c:v>-1.4370000000000001</c:v>
                </c:pt>
                <c:pt idx="20">
                  <c:v>-1.74</c:v>
                </c:pt>
                <c:pt idx="21">
                  <c:v>-4.966499399918729</c:v>
                </c:pt>
                <c:pt idx="22">
                  <c:v>-2.2074573082124469</c:v>
                </c:pt>
                <c:pt idx="23">
                  <c:v>-2.0366715424710029</c:v>
                </c:pt>
                <c:pt idx="24">
                  <c:v>-1.0869152512088625</c:v>
                </c:pt>
                <c:pt idx="25">
                  <c:v>-3.15</c:v>
                </c:pt>
                <c:pt idx="26">
                  <c:v>-0.55009645474454705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C0-4AFE-80AA-43373EF57626}"/>
            </c:ext>
          </c:extLst>
        </c:ser>
        <c:ser>
          <c:idx val="1"/>
          <c:order val="1"/>
          <c:tx>
            <c:strRef>
              <c:f>'G B2.1'!$C$2</c:f>
              <c:strCache>
                <c:ptCount val="1"/>
                <c:pt idx="0">
                  <c:v>Strukturální saldo 2024 (IMF)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 B2.1'!$A$3:$A$29</c:f>
              <c:strCache>
                <c:ptCount val="27"/>
                <c:pt idx="0">
                  <c:v>*Bulharsko</c:v>
                </c:pt>
                <c:pt idx="1">
                  <c:v>Řecko</c:v>
                </c:pt>
                <c:pt idx="2">
                  <c:v>Švédsko</c:v>
                </c:pt>
                <c:pt idx="3">
                  <c:v>Kypr</c:v>
                </c:pt>
                <c:pt idx="4">
                  <c:v>Lucembursko</c:v>
                </c:pt>
                <c:pt idx="5">
                  <c:v>Dánsko</c:v>
                </c:pt>
                <c:pt idx="6">
                  <c:v>Lotyšsko</c:v>
                </c:pt>
                <c:pt idx="7">
                  <c:v>Chorvatsko</c:v>
                </c:pt>
                <c:pt idx="8">
                  <c:v>Německo</c:v>
                </c:pt>
                <c:pt idx="9">
                  <c:v>Irsko</c:v>
                </c:pt>
                <c:pt idx="10">
                  <c:v>Nizozemsko</c:v>
                </c:pt>
                <c:pt idx="11">
                  <c:v>Finsko</c:v>
                </c:pt>
                <c:pt idx="12">
                  <c:v>Litva</c:v>
                </c:pt>
                <c:pt idx="13">
                  <c:v>Portugalsko</c:v>
                </c:pt>
                <c:pt idx="14">
                  <c:v>Estonsko</c:v>
                </c:pt>
                <c:pt idx="15">
                  <c:v>Rakousko</c:v>
                </c:pt>
                <c:pt idx="16">
                  <c:v>Maďarsko</c:v>
                </c:pt>
                <c:pt idx="17">
                  <c:v>Malta</c:v>
                </c:pt>
                <c:pt idx="18">
                  <c:v>Slovinsko</c:v>
                </c:pt>
                <c:pt idx="19">
                  <c:v>Polsko</c:v>
                </c:pt>
                <c:pt idx="20">
                  <c:v>Slovensko</c:v>
                </c:pt>
                <c:pt idx="21">
                  <c:v>Rumunsko</c:v>
                </c:pt>
                <c:pt idx="22">
                  <c:v>Belgie</c:v>
                </c:pt>
                <c:pt idx="23">
                  <c:v>Francie</c:v>
                </c:pt>
                <c:pt idx="24">
                  <c:v>Itálie</c:v>
                </c:pt>
                <c:pt idx="25">
                  <c:v>Španělsko</c:v>
                </c:pt>
                <c:pt idx="26">
                  <c:v>Česko</c:v>
                </c:pt>
              </c:strCache>
            </c:strRef>
          </c:cat>
          <c:val>
            <c:numRef>
              <c:f>'G B2.1'!$C$3:$C$29</c:f>
              <c:numCache>
                <c:formatCode>0.0</c:formatCode>
                <c:ptCount val="27"/>
                <c:pt idx="0">
                  <c:v>-0.70799999999999996</c:v>
                </c:pt>
                <c:pt idx="1">
                  <c:v>-1.897</c:v>
                </c:pt>
                <c:pt idx="2">
                  <c:v>0.18099999999999999</c:v>
                </c:pt>
                <c:pt idx="3">
                  <c:v>3.2000000000000001E-2</c:v>
                </c:pt>
                <c:pt idx="4">
                  <c:v>9.2999999999999999E-2</c:v>
                </c:pt>
                <c:pt idx="5">
                  <c:v>-0.248</c:v>
                </c:pt>
                <c:pt idx="6">
                  <c:v>-0.46</c:v>
                </c:pt>
                <c:pt idx="7">
                  <c:v>-2.173</c:v>
                </c:pt>
                <c:pt idx="8">
                  <c:v>0.49299999999999999</c:v>
                </c:pt>
                <c:pt idx="9">
                  <c:v>-0.88300000000000001</c:v>
                </c:pt>
                <c:pt idx="10">
                  <c:v>-0.66500000000000004</c:v>
                </c:pt>
                <c:pt idx="11">
                  <c:v>-1.96</c:v>
                </c:pt>
                <c:pt idx="12">
                  <c:v>1.4999999999999999E-2</c:v>
                </c:pt>
                <c:pt idx="13">
                  <c:v>0.59799999999999998</c:v>
                </c:pt>
                <c:pt idx="14">
                  <c:v>-3.8490000000000002</c:v>
                </c:pt>
                <c:pt idx="15">
                  <c:v>-1.1639999999999999</c:v>
                </c:pt>
                <c:pt idx="16">
                  <c:v>-2.2229999999999999</c:v>
                </c:pt>
                <c:pt idx="17">
                  <c:v>-1.1759999999999999</c:v>
                </c:pt>
                <c:pt idx="18">
                  <c:v>-2.722</c:v>
                </c:pt>
                <c:pt idx="19">
                  <c:v>-2.8559999999999999</c:v>
                </c:pt>
                <c:pt idx="20">
                  <c:v>-3.722</c:v>
                </c:pt>
                <c:pt idx="21">
                  <c:v>-5.9169999999999998</c:v>
                </c:pt>
                <c:pt idx="22">
                  <c:v>-4.7210000000000001</c:v>
                </c:pt>
                <c:pt idx="23">
                  <c:v>-3.423</c:v>
                </c:pt>
                <c:pt idx="24">
                  <c:v>-2.923</c:v>
                </c:pt>
                <c:pt idx="25">
                  <c:v>-4.6109999999999998</c:v>
                </c:pt>
                <c:pt idx="26">
                  <c:v>-5.0140000000000002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C0-4AFE-80AA-43373EF57626}"/>
            </c:ext>
          </c:extLst>
        </c:ser>
        <c:ser>
          <c:idx val="2"/>
          <c:order val="2"/>
          <c:tx>
            <c:strRef>
              <c:f>'G B2.1'!$D$2</c:f>
              <c:strCache>
                <c:ptCount val="1"/>
                <c:pt idx="0">
                  <c:v>Strukturální saldo 2024 (Programy)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B2.1'!$A$3:$A$29</c:f>
              <c:strCache>
                <c:ptCount val="27"/>
                <c:pt idx="0">
                  <c:v>*Bulharsko</c:v>
                </c:pt>
                <c:pt idx="1">
                  <c:v>Řecko</c:v>
                </c:pt>
                <c:pt idx="2">
                  <c:v>Švédsko</c:v>
                </c:pt>
                <c:pt idx="3">
                  <c:v>Kypr</c:v>
                </c:pt>
                <c:pt idx="4">
                  <c:v>Lucembursko</c:v>
                </c:pt>
                <c:pt idx="5">
                  <c:v>Dánsko</c:v>
                </c:pt>
                <c:pt idx="6">
                  <c:v>Lotyšsko</c:v>
                </c:pt>
                <c:pt idx="7">
                  <c:v>Chorvatsko</c:v>
                </c:pt>
                <c:pt idx="8">
                  <c:v>Německo</c:v>
                </c:pt>
                <c:pt idx="9">
                  <c:v>Irsko</c:v>
                </c:pt>
                <c:pt idx="10">
                  <c:v>Nizozemsko</c:v>
                </c:pt>
                <c:pt idx="11">
                  <c:v>Finsko</c:v>
                </c:pt>
                <c:pt idx="12">
                  <c:v>Litva</c:v>
                </c:pt>
                <c:pt idx="13">
                  <c:v>Portugalsko</c:v>
                </c:pt>
                <c:pt idx="14">
                  <c:v>Estonsko</c:v>
                </c:pt>
                <c:pt idx="15">
                  <c:v>Rakousko</c:v>
                </c:pt>
                <c:pt idx="16">
                  <c:v>Maďarsko</c:v>
                </c:pt>
                <c:pt idx="17">
                  <c:v>Malta</c:v>
                </c:pt>
                <c:pt idx="18">
                  <c:v>Slovinsko</c:v>
                </c:pt>
                <c:pt idx="19">
                  <c:v>Polsko</c:v>
                </c:pt>
                <c:pt idx="20">
                  <c:v>Slovensko</c:v>
                </c:pt>
                <c:pt idx="21">
                  <c:v>Rumunsko</c:v>
                </c:pt>
                <c:pt idx="22">
                  <c:v>Belgie</c:v>
                </c:pt>
                <c:pt idx="23">
                  <c:v>Francie</c:v>
                </c:pt>
                <c:pt idx="24">
                  <c:v>Itálie</c:v>
                </c:pt>
                <c:pt idx="25">
                  <c:v>Španělsko</c:v>
                </c:pt>
                <c:pt idx="26">
                  <c:v>Česko</c:v>
                </c:pt>
              </c:strCache>
            </c:strRef>
          </c:cat>
          <c:val>
            <c:numRef>
              <c:f>'G B2.1'!$D$3:$D$29</c:f>
              <c:numCache>
                <c:formatCode>0.0</c:formatCode>
                <c:ptCount val="27"/>
                <c:pt idx="0" formatCode="General">
                  <c:v>0</c:v>
                </c:pt>
                <c:pt idx="1">
                  <c:v>1.4</c:v>
                </c:pt>
                <c:pt idx="2">
                  <c:v>1.1000000000000001</c:v>
                </c:pt>
                <c:pt idx="3">
                  <c:v>0.8</c:v>
                </c:pt>
                <c:pt idx="4">
                  <c:v>0.4</c:v>
                </c:pt>
                <c:pt idx="5">
                  <c:v>-0.1</c:v>
                </c:pt>
                <c:pt idx="6">
                  <c:v>-0.3</c:v>
                </c:pt>
                <c:pt idx="7">
                  <c:v>-0.5</c:v>
                </c:pt>
                <c:pt idx="8">
                  <c:v>-0.5</c:v>
                </c:pt>
                <c:pt idx="9">
                  <c:v>-0.9</c:v>
                </c:pt>
                <c:pt idx="10">
                  <c:v>-1.1000000000000001</c:v>
                </c:pt>
                <c:pt idx="11">
                  <c:v>-1.6</c:v>
                </c:pt>
                <c:pt idx="12">
                  <c:v>-1.7</c:v>
                </c:pt>
                <c:pt idx="13">
                  <c:v>-1.9</c:v>
                </c:pt>
                <c:pt idx="14">
                  <c:v>-2.1</c:v>
                </c:pt>
                <c:pt idx="15">
                  <c:v>-2.5</c:v>
                </c:pt>
                <c:pt idx="16">
                  <c:v>-2.9</c:v>
                </c:pt>
                <c:pt idx="17">
                  <c:v>-3</c:v>
                </c:pt>
                <c:pt idx="18">
                  <c:v>-3.3</c:v>
                </c:pt>
                <c:pt idx="19">
                  <c:v>-3.4</c:v>
                </c:pt>
                <c:pt idx="20">
                  <c:v>-3.5</c:v>
                </c:pt>
                <c:pt idx="21">
                  <c:v>-3.6</c:v>
                </c:pt>
                <c:pt idx="22">
                  <c:v>-3.7</c:v>
                </c:pt>
                <c:pt idx="23">
                  <c:v>-3.8</c:v>
                </c:pt>
                <c:pt idx="24">
                  <c:v>-3.8</c:v>
                </c:pt>
                <c:pt idx="25">
                  <c:v>-4.2</c:v>
                </c:pt>
                <c:pt idx="26">
                  <c:v>-5.3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CC0-4AFE-80AA-43373EF5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74611144"/>
        <c:axId val="474616064"/>
      </c:barChart>
      <c:catAx>
        <c:axId val="4746111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cs-CZ"/>
          </a:p>
        </c:txPr>
        <c:crossAx val="474616064"/>
        <c:crosses val="autoZero"/>
        <c:auto val="1"/>
        <c:lblAlgn val="ctr"/>
        <c:lblOffset val="100"/>
        <c:noMultiLvlLbl val="0"/>
      </c:catAx>
      <c:valAx>
        <c:axId val="474616064"/>
        <c:scaling>
          <c:orientation val="minMax"/>
          <c:max val="4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% HDP</a:t>
                </a:r>
              </a:p>
            </c:rich>
          </c:tx>
          <c:layout>
            <c:manualLayout>
              <c:xMode val="edge"/>
              <c:yMode val="edge"/>
              <c:x val="3.465551334322161E-3"/>
              <c:y val="0.311711693932995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47461114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6.3354892990649087E-2"/>
          <c:y val="0.9333770778652668"/>
          <c:w val="0.87732068878130309"/>
          <c:h val="6.662292213473315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24385683480638E-2"/>
          <c:y val="2.4287688885803876E-2"/>
          <c:w val="0.89581782470267135"/>
          <c:h val="0.716159325665225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B2.2'!$B$2</c:f>
              <c:strCache>
                <c:ptCount val="1"/>
                <c:pt idx="0">
                  <c:v>Veřejný dluh 2019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B2.2'!$A$3:$A$29</c:f>
              <c:strCache>
                <c:ptCount val="27"/>
                <c:pt idx="0">
                  <c:v>*Bulharsko</c:v>
                </c:pt>
                <c:pt idx="1">
                  <c:v>Estonsko</c:v>
                </c:pt>
                <c:pt idx="2">
                  <c:v>Lucembursko</c:v>
                </c:pt>
                <c:pt idx="3">
                  <c:v>Švédsko</c:v>
                </c:pt>
                <c:pt idx="4">
                  <c:v>Dánsko</c:v>
                </c:pt>
                <c:pt idx="5">
                  <c:v>Lotyšsko</c:v>
                </c:pt>
                <c:pt idx="6">
                  <c:v>Rumunsko</c:v>
                </c:pt>
                <c:pt idx="7">
                  <c:v>Česko</c:v>
                </c:pt>
                <c:pt idx="8">
                  <c:v>Nizozemsko</c:v>
                </c:pt>
                <c:pt idx="9">
                  <c:v>Irsko</c:v>
                </c:pt>
                <c:pt idx="10">
                  <c:v>Litva</c:v>
                </c:pt>
                <c:pt idx="11">
                  <c:v>Polsko</c:v>
                </c:pt>
                <c:pt idx="12">
                  <c:v>Malta</c:v>
                </c:pt>
                <c:pt idx="13">
                  <c:v>Slovensko</c:v>
                </c:pt>
                <c:pt idx="14">
                  <c:v>Německo</c:v>
                </c:pt>
                <c:pt idx="15">
                  <c:v>Finsko</c:v>
                </c:pt>
                <c:pt idx="16">
                  <c:v>Maďarsko</c:v>
                </c:pt>
                <c:pt idx="17">
                  <c:v>Chorvatsko</c:v>
                </c:pt>
                <c:pt idx="18">
                  <c:v>Slovinsko</c:v>
                </c:pt>
                <c:pt idx="19">
                  <c:v>Rakousko</c:v>
                </c:pt>
                <c:pt idx="20">
                  <c:v>Kypr</c:v>
                </c:pt>
                <c:pt idx="21">
                  <c:v>Španělsko</c:v>
                </c:pt>
                <c:pt idx="22">
                  <c:v>Portugalsko</c:v>
                </c:pt>
                <c:pt idx="23">
                  <c:v>Belgie</c:v>
                </c:pt>
                <c:pt idx="24">
                  <c:v>Francie</c:v>
                </c:pt>
                <c:pt idx="25">
                  <c:v>Itálie</c:v>
                </c:pt>
                <c:pt idx="26">
                  <c:v>Řecko</c:v>
                </c:pt>
              </c:strCache>
            </c:strRef>
          </c:cat>
          <c:val>
            <c:numRef>
              <c:f>'G B2.2'!$B$3:$B$29</c:f>
              <c:numCache>
                <c:formatCode>0.0</c:formatCode>
                <c:ptCount val="27"/>
                <c:pt idx="0">
                  <c:v>18.402999999999999</c:v>
                </c:pt>
                <c:pt idx="1">
                  <c:v>8.4390000000000001</c:v>
                </c:pt>
                <c:pt idx="2">
                  <c:v>21.991</c:v>
                </c:pt>
                <c:pt idx="3">
                  <c:v>35.125999999999998</c:v>
                </c:pt>
                <c:pt idx="4">
                  <c:v>33.012</c:v>
                </c:pt>
                <c:pt idx="5">
                  <c:v>36.970999999999997</c:v>
                </c:pt>
                <c:pt idx="6">
                  <c:v>36.823</c:v>
                </c:pt>
                <c:pt idx="7">
                  <c:v>30.245000000000001</c:v>
                </c:pt>
                <c:pt idx="8">
                  <c:v>47.597000000000001</c:v>
                </c:pt>
                <c:pt idx="9">
                  <c:v>57.387</c:v>
                </c:pt>
                <c:pt idx="10">
                  <c:v>35.911000000000001</c:v>
                </c:pt>
                <c:pt idx="11">
                  <c:v>45.683999999999997</c:v>
                </c:pt>
                <c:pt idx="12">
                  <c:v>41.988999999999997</c:v>
                </c:pt>
                <c:pt idx="13">
                  <c:v>48.457999999999998</c:v>
                </c:pt>
                <c:pt idx="14">
                  <c:v>59.643999999999998</c:v>
                </c:pt>
                <c:pt idx="15">
                  <c:v>59.326999999999998</c:v>
                </c:pt>
                <c:pt idx="16">
                  <c:v>65.328999999999994</c:v>
                </c:pt>
                <c:pt idx="17">
                  <c:v>72.83</c:v>
                </c:pt>
                <c:pt idx="18">
                  <c:v>65.597999999999999</c:v>
                </c:pt>
                <c:pt idx="19">
                  <c:v>70.513000000000005</c:v>
                </c:pt>
                <c:pt idx="20">
                  <c:v>94.036000000000001</c:v>
                </c:pt>
                <c:pt idx="21">
                  <c:v>95.507999999999996</c:v>
                </c:pt>
                <c:pt idx="22">
                  <c:v>116.84099999999999</c:v>
                </c:pt>
                <c:pt idx="23">
                  <c:v>98.058999999999997</c:v>
                </c:pt>
                <c:pt idx="24">
                  <c:v>98.07</c:v>
                </c:pt>
                <c:pt idx="25">
                  <c:v>134.56100000000001</c:v>
                </c:pt>
                <c:pt idx="26">
                  <c:v>184.90299999999999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4F-4998-BFD0-95450C65501F}"/>
            </c:ext>
          </c:extLst>
        </c:ser>
        <c:ser>
          <c:idx val="1"/>
          <c:order val="1"/>
          <c:tx>
            <c:strRef>
              <c:f>'G B2.2'!$C$2</c:f>
              <c:strCache>
                <c:ptCount val="1"/>
                <c:pt idx="0">
                  <c:v>Veřejný dluh 2024 (IMF)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 B2.2'!$A$3:$A$29</c:f>
              <c:strCache>
                <c:ptCount val="27"/>
                <c:pt idx="0">
                  <c:v>*Bulharsko</c:v>
                </c:pt>
                <c:pt idx="1">
                  <c:v>Estonsko</c:v>
                </c:pt>
                <c:pt idx="2">
                  <c:v>Lucembursko</c:v>
                </c:pt>
                <c:pt idx="3">
                  <c:v>Švédsko</c:v>
                </c:pt>
                <c:pt idx="4">
                  <c:v>Dánsko</c:v>
                </c:pt>
                <c:pt idx="5">
                  <c:v>Lotyšsko</c:v>
                </c:pt>
                <c:pt idx="6">
                  <c:v>Rumunsko</c:v>
                </c:pt>
                <c:pt idx="7">
                  <c:v>Česko</c:v>
                </c:pt>
                <c:pt idx="8">
                  <c:v>Nizozemsko</c:v>
                </c:pt>
                <c:pt idx="9">
                  <c:v>Irsko</c:v>
                </c:pt>
                <c:pt idx="10">
                  <c:v>Litva</c:v>
                </c:pt>
                <c:pt idx="11">
                  <c:v>Polsko</c:v>
                </c:pt>
                <c:pt idx="12">
                  <c:v>Malta</c:v>
                </c:pt>
                <c:pt idx="13">
                  <c:v>Slovensko</c:v>
                </c:pt>
                <c:pt idx="14">
                  <c:v>Německo</c:v>
                </c:pt>
                <c:pt idx="15">
                  <c:v>Finsko</c:v>
                </c:pt>
                <c:pt idx="16">
                  <c:v>Maďarsko</c:v>
                </c:pt>
                <c:pt idx="17">
                  <c:v>Chorvatsko</c:v>
                </c:pt>
                <c:pt idx="18">
                  <c:v>Slovinsko</c:v>
                </c:pt>
                <c:pt idx="19">
                  <c:v>Rakousko</c:v>
                </c:pt>
                <c:pt idx="20">
                  <c:v>Kypr</c:v>
                </c:pt>
                <c:pt idx="21">
                  <c:v>Španělsko</c:v>
                </c:pt>
                <c:pt idx="22">
                  <c:v>Portugalsko</c:v>
                </c:pt>
                <c:pt idx="23">
                  <c:v>Belgie</c:v>
                </c:pt>
                <c:pt idx="24">
                  <c:v>Francie</c:v>
                </c:pt>
                <c:pt idx="25">
                  <c:v>Itálie</c:v>
                </c:pt>
                <c:pt idx="26">
                  <c:v>Řecko</c:v>
                </c:pt>
              </c:strCache>
            </c:strRef>
          </c:cat>
          <c:val>
            <c:numRef>
              <c:f>'G B2.2'!$C$3:$C$29</c:f>
              <c:numCache>
                <c:formatCode>0.0</c:formatCode>
                <c:ptCount val="27"/>
                <c:pt idx="0">
                  <c:v>26.59</c:v>
                </c:pt>
                <c:pt idx="1">
                  <c:v>37.344000000000001</c:v>
                </c:pt>
                <c:pt idx="2">
                  <c:v>27.195</c:v>
                </c:pt>
                <c:pt idx="3">
                  <c:v>37.326999999999998</c:v>
                </c:pt>
                <c:pt idx="4">
                  <c:v>44.16</c:v>
                </c:pt>
                <c:pt idx="5">
                  <c:v>42.164999999999999</c:v>
                </c:pt>
                <c:pt idx="6">
                  <c:v>60.052999999999997</c:v>
                </c:pt>
                <c:pt idx="7">
                  <c:v>53.914999999999999</c:v>
                </c:pt>
                <c:pt idx="8">
                  <c:v>54.994999999999997</c:v>
                </c:pt>
                <c:pt idx="9">
                  <c:v>59.744</c:v>
                </c:pt>
                <c:pt idx="10">
                  <c:v>43.238</c:v>
                </c:pt>
                <c:pt idx="11">
                  <c:v>55.265000000000001</c:v>
                </c:pt>
                <c:pt idx="12">
                  <c:v>53.055</c:v>
                </c:pt>
                <c:pt idx="13">
                  <c:v>63.362000000000002</c:v>
                </c:pt>
                <c:pt idx="14">
                  <c:v>62.238</c:v>
                </c:pt>
                <c:pt idx="15">
                  <c:v>70.575000000000003</c:v>
                </c:pt>
                <c:pt idx="16">
                  <c:v>74.703000000000003</c:v>
                </c:pt>
                <c:pt idx="17">
                  <c:v>77.683000000000007</c:v>
                </c:pt>
                <c:pt idx="18">
                  <c:v>76.738</c:v>
                </c:pt>
                <c:pt idx="19">
                  <c:v>82.655000000000001</c:v>
                </c:pt>
                <c:pt idx="20">
                  <c:v>95.100999999999999</c:v>
                </c:pt>
                <c:pt idx="21">
                  <c:v>116.845</c:v>
                </c:pt>
                <c:pt idx="22">
                  <c:v>117.55500000000001</c:v>
                </c:pt>
                <c:pt idx="23">
                  <c:v>118.893</c:v>
                </c:pt>
                <c:pt idx="24">
                  <c:v>115.898</c:v>
                </c:pt>
                <c:pt idx="25">
                  <c:v>153.738</c:v>
                </c:pt>
                <c:pt idx="26">
                  <c:v>189.14599999999999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F4F-4998-BFD0-95450C65501F}"/>
            </c:ext>
          </c:extLst>
        </c:ser>
        <c:ser>
          <c:idx val="2"/>
          <c:order val="2"/>
          <c:tx>
            <c:strRef>
              <c:f>'G B2.2'!$D$2</c:f>
              <c:strCache>
                <c:ptCount val="1"/>
                <c:pt idx="0">
                  <c:v>Veřejný dluh 2024 (Programy)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B2.2'!$A$3:$A$29</c:f>
              <c:strCache>
                <c:ptCount val="27"/>
                <c:pt idx="0">
                  <c:v>*Bulharsko</c:v>
                </c:pt>
                <c:pt idx="1">
                  <c:v>Estonsko</c:v>
                </c:pt>
                <c:pt idx="2">
                  <c:v>Lucembursko</c:v>
                </c:pt>
                <c:pt idx="3">
                  <c:v>Švédsko</c:v>
                </c:pt>
                <c:pt idx="4">
                  <c:v>Dánsko</c:v>
                </c:pt>
                <c:pt idx="5">
                  <c:v>Lotyšsko</c:v>
                </c:pt>
                <c:pt idx="6">
                  <c:v>Rumunsko</c:v>
                </c:pt>
                <c:pt idx="7">
                  <c:v>Česko</c:v>
                </c:pt>
                <c:pt idx="8">
                  <c:v>Nizozemsko</c:v>
                </c:pt>
                <c:pt idx="9">
                  <c:v>Irsko</c:v>
                </c:pt>
                <c:pt idx="10">
                  <c:v>Litva</c:v>
                </c:pt>
                <c:pt idx="11">
                  <c:v>Polsko</c:v>
                </c:pt>
                <c:pt idx="12">
                  <c:v>Malta</c:v>
                </c:pt>
                <c:pt idx="13">
                  <c:v>Slovensko</c:v>
                </c:pt>
                <c:pt idx="14">
                  <c:v>Německo</c:v>
                </c:pt>
                <c:pt idx="15">
                  <c:v>Finsko</c:v>
                </c:pt>
                <c:pt idx="16">
                  <c:v>Maďarsko</c:v>
                </c:pt>
                <c:pt idx="17">
                  <c:v>Chorvatsko</c:v>
                </c:pt>
                <c:pt idx="18">
                  <c:v>Slovinsko</c:v>
                </c:pt>
                <c:pt idx="19">
                  <c:v>Rakousko</c:v>
                </c:pt>
                <c:pt idx="20">
                  <c:v>Kypr</c:v>
                </c:pt>
                <c:pt idx="21">
                  <c:v>Španělsko</c:v>
                </c:pt>
                <c:pt idx="22">
                  <c:v>Portugalsko</c:v>
                </c:pt>
                <c:pt idx="23">
                  <c:v>Belgie</c:v>
                </c:pt>
                <c:pt idx="24">
                  <c:v>Francie</c:v>
                </c:pt>
                <c:pt idx="25">
                  <c:v>Itálie</c:v>
                </c:pt>
                <c:pt idx="26">
                  <c:v>Řecko</c:v>
                </c:pt>
              </c:strCache>
            </c:strRef>
          </c:cat>
          <c:val>
            <c:numRef>
              <c:f>'G B2.2'!$D$3:$D$29</c:f>
              <c:numCache>
                <c:formatCode>0.0</c:formatCode>
                <c:ptCount val="27"/>
                <c:pt idx="0">
                  <c:v>0</c:v>
                </c:pt>
                <c:pt idx="1">
                  <c:v>28</c:v>
                </c:pt>
                <c:pt idx="2">
                  <c:v>28.2</c:v>
                </c:pt>
                <c:pt idx="3">
                  <c:v>31.4</c:v>
                </c:pt>
                <c:pt idx="4">
                  <c:v>41.3</c:v>
                </c:pt>
                <c:pt idx="5">
                  <c:v>48.5</c:v>
                </c:pt>
                <c:pt idx="6">
                  <c:v>52.4</c:v>
                </c:pt>
                <c:pt idx="7">
                  <c:v>54.5</c:v>
                </c:pt>
                <c:pt idx="8">
                  <c:v>55.3</c:v>
                </c:pt>
                <c:pt idx="9">
                  <c:v>57.7</c:v>
                </c:pt>
                <c:pt idx="10">
                  <c:v>57.9</c:v>
                </c:pt>
                <c:pt idx="11">
                  <c:v>57.9</c:v>
                </c:pt>
                <c:pt idx="12">
                  <c:v>65.599999999999994</c:v>
                </c:pt>
                <c:pt idx="13">
                  <c:v>65.8</c:v>
                </c:pt>
                <c:pt idx="14">
                  <c:v>72</c:v>
                </c:pt>
                <c:pt idx="15">
                  <c:v>74.7</c:v>
                </c:pt>
                <c:pt idx="16">
                  <c:v>75.7</c:v>
                </c:pt>
                <c:pt idx="17">
                  <c:v>76.8</c:v>
                </c:pt>
                <c:pt idx="18">
                  <c:v>78</c:v>
                </c:pt>
                <c:pt idx="19">
                  <c:v>87.6</c:v>
                </c:pt>
                <c:pt idx="20">
                  <c:v>92.9</c:v>
                </c:pt>
                <c:pt idx="21">
                  <c:v>112.5</c:v>
                </c:pt>
                <c:pt idx="22">
                  <c:v>117.1</c:v>
                </c:pt>
                <c:pt idx="23">
                  <c:v>117.4</c:v>
                </c:pt>
                <c:pt idx="24">
                  <c:v>118</c:v>
                </c:pt>
                <c:pt idx="25">
                  <c:v>152.69999999999999</c:v>
                </c:pt>
                <c:pt idx="26">
                  <c:v>166.1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F4F-4998-BFD0-95450C655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474611144"/>
        <c:axId val="474616064"/>
      </c:barChart>
      <c:catAx>
        <c:axId val="4746111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cs-CZ"/>
          </a:p>
        </c:txPr>
        <c:crossAx val="474616064"/>
        <c:crosses val="autoZero"/>
        <c:auto val="1"/>
        <c:lblAlgn val="ctr"/>
        <c:lblOffset val="100"/>
        <c:noMultiLvlLbl val="0"/>
      </c:catAx>
      <c:valAx>
        <c:axId val="474616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% HDP</a:t>
                </a:r>
              </a:p>
            </c:rich>
          </c:tx>
          <c:layout>
            <c:manualLayout>
              <c:xMode val="edge"/>
              <c:yMode val="edge"/>
              <c:x val="2.3071695000297064E-3"/>
              <c:y val="0.304185132461830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47461114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0355612504048194"/>
          <c:y val="0.9399773254456385"/>
          <c:w val="0.80604787191114169"/>
          <c:h val="6.002267455436144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7383903441471E-2"/>
          <c:y val="2.50281446586791E-2"/>
          <c:w val="0.91736387385649143"/>
          <c:h val="0.60174383331873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B2.3'!$B$2</c:f>
              <c:strCache>
                <c:ptCount val="1"/>
                <c:pt idx="0">
                  <c:v>Rozdíl dle IMF (2024 vs. 2019)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'G B2.3'!$A$3:$A$29</c:f>
              <c:strCache>
                <c:ptCount val="27"/>
                <c:pt idx="0">
                  <c:v>Řecko</c:v>
                </c:pt>
                <c:pt idx="1">
                  <c:v>Švédsko</c:v>
                </c:pt>
                <c:pt idx="2">
                  <c:v>Kypr</c:v>
                </c:pt>
                <c:pt idx="3">
                  <c:v>*Bulharsko</c:v>
                </c:pt>
                <c:pt idx="4">
                  <c:v>Portugalsko</c:v>
                </c:pt>
                <c:pt idx="5">
                  <c:v>Irsko</c:v>
                </c:pt>
                <c:pt idx="6">
                  <c:v>Chorvatsko</c:v>
                </c:pt>
                <c:pt idx="7">
                  <c:v>Lucembursko</c:v>
                </c:pt>
                <c:pt idx="8">
                  <c:v>Nizozemsko</c:v>
                </c:pt>
                <c:pt idx="9">
                  <c:v>Dánsko</c:v>
                </c:pt>
                <c:pt idx="10">
                  <c:v>Maďarsko</c:v>
                </c:pt>
                <c:pt idx="11">
                  <c:v>Lotyšsko</c:v>
                </c:pt>
                <c:pt idx="12">
                  <c:v>Polsko</c:v>
                </c:pt>
                <c:pt idx="13">
                  <c:v>Německo</c:v>
                </c:pt>
                <c:pt idx="14">
                  <c:v>Slovinsko</c:v>
                </c:pt>
                <c:pt idx="15">
                  <c:v>Finsko</c:v>
                </c:pt>
                <c:pt idx="16">
                  <c:v>Rumunsko</c:v>
                </c:pt>
                <c:pt idx="17">
                  <c:v>Španělsko</c:v>
                </c:pt>
                <c:pt idx="18">
                  <c:v>Rakousko</c:v>
                </c:pt>
                <c:pt idx="19">
                  <c:v>Slovensko</c:v>
                </c:pt>
                <c:pt idx="20">
                  <c:v>Itálie</c:v>
                </c:pt>
                <c:pt idx="21">
                  <c:v>Belgie</c:v>
                </c:pt>
                <c:pt idx="22">
                  <c:v>Estonsko</c:v>
                </c:pt>
                <c:pt idx="23">
                  <c:v>Francie</c:v>
                </c:pt>
                <c:pt idx="24">
                  <c:v>Litva</c:v>
                </c:pt>
                <c:pt idx="25">
                  <c:v>Malta</c:v>
                </c:pt>
                <c:pt idx="26">
                  <c:v>Česko</c:v>
                </c:pt>
              </c:strCache>
            </c:strRef>
          </c:cat>
          <c:val>
            <c:numRef>
              <c:f>'G B2.3'!$B$3:$B$29</c:f>
              <c:numCache>
                <c:formatCode>0.0</c:formatCode>
                <c:ptCount val="27"/>
                <c:pt idx="0">
                  <c:v>4.242999999999995</c:v>
                </c:pt>
                <c:pt idx="1">
                  <c:v>2.2010000000000005</c:v>
                </c:pt>
                <c:pt idx="2">
                  <c:v>1.0649999999999977</c:v>
                </c:pt>
                <c:pt idx="3">
                  <c:v>8.1870000000000012</c:v>
                </c:pt>
                <c:pt idx="4">
                  <c:v>0.71400000000001285</c:v>
                </c:pt>
                <c:pt idx="5">
                  <c:v>2.3569999999999993</c:v>
                </c:pt>
                <c:pt idx="6">
                  <c:v>4.8530000000000086</c:v>
                </c:pt>
                <c:pt idx="7">
                  <c:v>5.2040000000000006</c:v>
                </c:pt>
                <c:pt idx="8">
                  <c:v>7.3979999999999961</c:v>
                </c:pt>
                <c:pt idx="9">
                  <c:v>11.147999999999996</c:v>
                </c:pt>
                <c:pt idx="10">
                  <c:v>9.3740000000000094</c:v>
                </c:pt>
                <c:pt idx="11">
                  <c:v>5.1940000000000026</c:v>
                </c:pt>
                <c:pt idx="12">
                  <c:v>9.5810000000000031</c:v>
                </c:pt>
                <c:pt idx="13">
                  <c:v>2.5940000000000012</c:v>
                </c:pt>
                <c:pt idx="14">
                  <c:v>11.14</c:v>
                </c:pt>
                <c:pt idx="15">
                  <c:v>11.248000000000005</c:v>
                </c:pt>
                <c:pt idx="16">
                  <c:v>23.229999999999997</c:v>
                </c:pt>
                <c:pt idx="17">
                  <c:v>21.337000000000003</c:v>
                </c:pt>
                <c:pt idx="18">
                  <c:v>12.141999999999996</c:v>
                </c:pt>
                <c:pt idx="19">
                  <c:v>14.904000000000003</c:v>
                </c:pt>
                <c:pt idx="20">
                  <c:v>19.176999999999992</c:v>
                </c:pt>
                <c:pt idx="21">
                  <c:v>20.834000000000003</c:v>
                </c:pt>
                <c:pt idx="22">
                  <c:v>28.905000000000001</c:v>
                </c:pt>
                <c:pt idx="23">
                  <c:v>17.828000000000003</c:v>
                </c:pt>
                <c:pt idx="24">
                  <c:v>7.3269999999999982</c:v>
                </c:pt>
                <c:pt idx="25">
                  <c:v>11.066000000000003</c:v>
                </c:pt>
                <c:pt idx="26">
                  <c:v>23.669999999999998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CF-4A39-A907-1BFC05CABE27}"/>
            </c:ext>
          </c:extLst>
        </c:ser>
        <c:ser>
          <c:idx val="1"/>
          <c:order val="1"/>
          <c:tx>
            <c:strRef>
              <c:f>'G B2.3'!$C$2</c:f>
              <c:strCache>
                <c:ptCount val="1"/>
                <c:pt idx="0">
                  <c:v>Rozdíl dle Programů (2024 vs. 2019)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B2.3'!$A$3:$A$29</c:f>
              <c:strCache>
                <c:ptCount val="27"/>
                <c:pt idx="0">
                  <c:v>Řecko</c:v>
                </c:pt>
                <c:pt idx="1">
                  <c:v>Švédsko</c:v>
                </c:pt>
                <c:pt idx="2">
                  <c:v>Kypr</c:v>
                </c:pt>
                <c:pt idx="3">
                  <c:v>*Bulharsko</c:v>
                </c:pt>
                <c:pt idx="4">
                  <c:v>Portugalsko</c:v>
                </c:pt>
                <c:pt idx="5">
                  <c:v>Irsko</c:v>
                </c:pt>
                <c:pt idx="6">
                  <c:v>Chorvatsko</c:v>
                </c:pt>
                <c:pt idx="7">
                  <c:v>Lucembursko</c:v>
                </c:pt>
                <c:pt idx="8">
                  <c:v>Nizozemsko</c:v>
                </c:pt>
                <c:pt idx="9">
                  <c:v>Dánsko</c:v>
                </c:pt>
                <c:pt idx="10">
                  <c:v>Maďarsko</c:v>
                </c:pt>
                <c:pt idx="11">
                  <c:v>Lotyšsko</c:v>
                </c:pt>
                <c:pt idx="12">
                  <c:v>Polsko</c:v>
                </c:pt>
                <c:pt idx="13">
                  <c:v>Německo</c:v>
                </c:pt>
                <c:pt idx="14">
                  <c:v>Slovinsko</c:v>
                </c:pt>
                <c:pt idx="15">
                  <c:v>Finsko</c:v>
                </c:pt>
                <c:pt idx="16">
                  <c:v>Rumunsko</c:v>
                </c:pt>
                <c:pt idx="17">
                  <c:v>Španělsko</c:v>
                </c:pt>
                <c:pt idx="18">
                  <c:v>Rakousko</c:v>
                </c:pt>
                <c:pt idx="19">
                  <c:v>Slovensko</c:v>
                </c:pt>
                <c:pt idx="20">
                  <c:v>Itálie</c:v>
                </c:pt>
                <c:pt idx="21">
                  <c:v>Belgie</c:v>
                </c:pt>
                <c:pt idx="22">
                  <c:v>Estonsko</c:v>
                </c:pt>
                <c:pt idx="23">
                  <c:v>Francie</c:v>
                </c:pt>
                <c:pt idx="24">
                  <c:v>Litva</c:v>
                </c:pt>
                <c:pt idx="25">
                  <c:v>Malta</c:v>
                </c:pt>
                <c:pt idx="26">
                  <c:v>Česko</c:v>
                </c:pt>
              </c:strCache>
            </c:strRef>
          </c:cat>
          <c:val>
            <c:numRef>
              <c:f>'G B2.3'!$C$3:$C$29</c:f>
              <c:numCache>
                <c:formatCode>0.0</c:formatCode>
                <c:ptCount val="27"/>
                <c:pt idx="0">
                  <c:v>-18.803000000000001</c:v>
                </c:pt>
                <c:pt idx="1">
                  <c:v>-3.7259999999999991</c:v>
                </c:pt>
                <c:pt idx="2">
                  <c:v>-1.1359999999999957</c:v>
                </c:pt>
                <c:pt idx="3">
                  <c:v>0</c:v>
                </c:pt>
                <c:pt idx="4">
                  <c:v>0.25900000000000034</c:v>
                </c:pt>
                <c:pt idx="5">
                  <c:v>0.31300000000000239</c:v>
                </c:pt>
                <c:pt idx="6">
                  <c:v>3.9699999999999989</c:v>
                </c:pt>
                <c:pt idx="7">
                  <c:v>6.2089999999999996</c:v>
                </c:pt>
                <c:pt idx="8">
                  <c:v>7.7029999999999959</c:v>
                </c:pt>
                <c:pt idx="9">
                  <c:v>8.2879999999999967</c:v>
                </c:pt>
                <c:pt idx="10">
                  <c:v>10.371000000000009</c:v>
                </c:pt>
                <c:pt idx="11">
                  <c:v>11.529000000000003</c:v>
                </c:pt>
                <c:pt idx="12">
                  <c:v>12.216000000000001</c:v>
                </c:pt>
                <c:pt idx="13">
                  <c:v>12.356000000000002</c:v>
                </c:pt>
                <c:pt idx="14">
                  <c:v>12.402000000000001</c:v>
                </c:pt>
                <c:pt idx="15">
                  <c:v>15.373000000000005</c:v>
                </c:pt>
                <c:pt idx="16">
                  <c:v>15.576999999999998</c:v>
                </c:pt>
                <c:pt idx="17">
                  <c:v>16.992000000000004</c:v>
                </c:pt>
                <c:pt idx="18">
                  <c:v>17.086999999999989</c:v>
                </c:pt>
                <c:pt idx="19">
                  <c:v>17.341999999999999</c:v>
                </c:pt>
                <c:pt idx="20">
                  <c:v>18.138999999999982</c:v>
                </c:pt>
                <c:pt idx="21">
                  <c:v>19.341000000000008</c:v>
                </c:pt>
                <c:pt idx="22">
                  <c:v>19.561</c:v>
                </c:pt>
                <c:pt idx="23">
                  <c:v>19.930000000000007</c:v>
                </c:pt>
                <c:pt idx="24">
                  <c:v>21.988999999999997</c:v>
                </c:pt>
                <c:pt idx="25">
                  <c:v>23.610999999999997</c:v>
                </c:pt>
                <c:pt idx="26">
                  <c:v>24.254999999999999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ACF-4A39-A907-1BFC05CA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474611144"/>
        <c:axId val="474616064"/>
      </c:barChart>
      <c:catAx>
        <c:axId val="4746111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/>
          <a:lstStyle/>
          <a:p>
            <a:pPr>
              <a:defRPr/>
            </a:pPr>
            <a:endParaRPr lang="cs-CZ"/>
          </a:p>
        </c:txPr>
        <c:crossAx val="474616064"/>
        <c:crosses val="autoZero"/>
        <c:auto val="1"/>
        <c:lblAlgn val="ctr"/>
        <c:lblOffset val="100"/>
        <c:noMultiLvlLbl val="0"/>
      </c:catAx>
      <c:valAx>
        <c:axId val="474616064"/>
        <c:scaling>
          <c:orientation val="minMax"/>
          <c:max val="30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cs-CZ" b="0"/>
                  <a:t>p.b.</a:t>
                </a:r>
              </a:p>
            </c:rich>
          </c:tx>
          <c:layout>
            <c:manualLayout>
              <c:xMode val="edge"/>
              <c:yMode val="edge"/>
              <c:x val="6.0404478346735889E-4"/>
              <c:y val="0.29889124436368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cs-CZ"/>
          </a:p>
        </c:txPr>
        <c:crossAx val="474611144"/>
        <c:crosses val="autoZero"/>
        <c:crossBetween val="between"/>
        <c:majorUnit val="10"/>
      </c:valAx>
      <c:spPr>
        <a:noFill/>
      </c:spPr>
    </c:plotArea>
    <c:legend>
      <c:legendPos val="b"/>
      <c:layout>
        <c:manualLayout>
          <c:xMode val="edge"/>
          <c:yMode val="edge"/>
          <c:x val="0.13929138112193024"/>
          <c:y val="0.91557954133664643"/>
          <c:w val="0.7473491664433356"/>
          <c:h val="7.94397618050359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810922395031199E-2"/>
          <c:y val="2.8248587570621469E-2"/>
          <c:w val="0.86686138318076089"/>
          <c:h val="0.86200449170657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'G B2.4'!$C$2</c:f>
              <c:strCache>
                <c:ptCount val="1"/>
                <c:pt idx="0">
                  <c:v>2024-2021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dPt>
            <c:idx val="5"/>
            <c:marker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DC61-457B-9E51-8C4A8217547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AUT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D7F-45BD-AD53-428B9151D29D}"/>
                </c:ext>
              </c:extLst>
            </c:dLbl>
            <c:dLbl>
              <c:idx val="1"/>
              <c:layout>
                <c:manualLayout>
                  <c:x val="2.2583559168925021E-3"/>
                  <c:y val="-1.24960949703217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D7F-45BD-AD53-428B9151D29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CRO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D7F-45BD-AD53-428B9151D29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CYP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D7F-45BD-AD53-428B9151D29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cs-CZ"/>
                      <a:t>BUL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D7F-45BD-AD53-428B9151D29D}"/>
                </c:ext>
              </c:extLst>
            </c:dLbl>
            <c:dLbl>
              <c:idx val="5"/>
              <c:layout>
                <c:manualLayout>
                  <c:x val="-8.3559168925022589E-2"/>
                  <c:y val="-1.24960949703217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C61-457B-9E51-8C4A8217547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DEN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D7F-45BD-AD53-428B9151D29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D7F-45BD-AD53-428B9151D29D}"/>
                </c:ext>
              </c:extLst>
            </c:dLbl>
            <c:dLbl>
              <c:idx val="8"/>
              <c:layout>
                <c:manualLayout>
                  <c:x val="-9.0334236675700084E-3"/>
                  <c:y val="-3.748828491096532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FIN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D7F-45BD-AD53-428B9151D29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FRA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D7F-45BD-AD53-428B9151D29D}"/>
                </c:ext>
              </c:extLst>
            </c:dLbl>
            <c:dLbl>
              <c:idx val="10"/>
              <c:layout>
                <c:manualLayout>
                  <c:x val="-4.5167118337850042E-3"/>
                  <c:y val="-1.56201187129022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GER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6D7F-45BD-AD53-428B9151D29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GRE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6D7F-45BD-AD53-428B9151D29D}"/>
                </c:ext>
              </c:extLst>
            </c:dLbl>
            <c:dLbl>
              <c:idx val="12"/>
              <c:layout>
                <c:manualLayout>
                  <c:x val="-8.2805427044032474E-17"/>
                  <c:y val="2.81162136832239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6D7F-45BD-AD53-428B9151D29D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IRL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6D7F-45BD-AD53-428B9151D29D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ITA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6D7F-45BD-AD53-428B9151D29D}"/>
                </c:ext>
              </c:extLst>
            </c:dLbl>
            <c:dLbl>
              <c:idx val="15"/>
              <c:layout>
                <c:manualLayout>
                  <c:x val="-5.6458897922312554E-2"/>
                  <c:y val="3.12402374258044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LAT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6D7F-45BD-AD53-428B9151D29D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LIU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6D7F-45BD-AD53-428B9151D29D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r>
                      <a:rPr lang="en-US"/>
                      <a:t>LUX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6D7F-45BD-AD53-428B9151D29D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MLT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6D7F-45BD-AD53-428B9151D29D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r>
                      <a:rPr lang="en-US"/>
                      <a:t>NED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6D7F-45BD-AD53-428B9151D29D}"/>
                </c:ext>
              </c:extLst>
            </c:dLbl>
            <c:dLbl>
              <c:idx val="20"/>
              <c:layout>
                <c:manualLayout>
                  <c:x val="6.7750677506775072E-3"/>
                  <c:y val="-1.24960949703217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6D7F-45BD-AD53-428B9151D29D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POR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6D7F-45BD-AD53-428B9151D29D}"/>
                </c:ext>
              </c:extLst>
            </c:dLbl>
            <c:dLbl>
              <c:idx val="22"/>
              <c:layout>
                <c:manualLayout>
                  <c:x val="-6.097560975609756E-2"/>
                  <c:y val="3.12402374258043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6D7F-45BD-AD53-428B9151D29D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SVK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6D7F-45BD-AD53-428B9151D29D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SLO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6D7F-45BD-AD53-428B9151D29D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r>
                      <a:rPr lang="en-US"/>
                      <a:t>SPA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6D7F-45BD-AD53-428B9151D29D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/>
                      <a:t>SWE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6D7F-45BD-AD53-428B9151D2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'G B2.4'!$B$3:$B$29</c:f>
              <c:numCache>
                <c:formatCode>0.00</c:formatCode>
                <c:ptCount val="27"/>
                <c:pt idx="0">
                  <c:v>19.086999999999989</c:v>
                </c:pt>
                <c:pt idx="1">
                  <c:v>18.241</c:v>
                </c:pt>
                <c:pt idx="2">
                  <c:v>13.769999999999996</c:v>
                </c:pt>
                <c:pt idx="3">
                  <c:v>17.864000000000004</c:v>
                </c:pt>
                <c:pt idx="4">
                  <c:v>8.9969999999999999</c:v>
                </c:pt>
                <c:pt idx="5">
                  <c:v>14.554999999999996</c:v>
                </c:pt>
                <c:pt idx="6">
                  <c:v>7.6880000000000024</c:v>
                </c:pt>
                <c:pt idx="7">
                  <c:v>12.960999999999999</c:v>
                </c:pt>
                <c:pt idx="8">
                  <c:v>12.272999999999996</c:v>
                </c:pt>
                <c:pt idx="9">
                  <c:v>19.730000000000004</c:v>
                </c:pt>
                <c:pt idx="10">
                  <c:v>14.856000000000002</c:v>
                </c:pt>
                <c:pt idx="11">
                  <c:v>19.89700000000002</c:v>
                </c:pt>
                <c:pt idx="12">
                  <c:v>14.571000000000012</c:v>
                </c:pt>
                <c:pt idx="13">
                  <c:v>4.8130000000000024</c:v>
                </c:pt>
                <c:pt idx="14">
                  <c:v>25.239000000000004</c:v>
                </c:pt>
                <c:pt idx="15">
                  <c:v>11.929000000000002</c:v>
                </c:pt>
                <c:pt idx="16">
                  <c:v>16.189</c:v>
                </c:pt>
                <c:pt idx="17">
                  <c:v>4.9089999999999989</c:v>
                </c:pt>
                <c:pt idx="18">
                  <c:v>23.011000000000003</c:v>
                </c:pt>
                <c:pt idx="19">
                  <c:v>11.003</c:v>
                </c:pt>
                <c:pt idx="20">
                  <c:v>14.316000000000003</c:v>
                </c:pt>
                <c:pt idx="21">
                  <c:v>11.159000000000006</c:v>
                </c:pt>
                <c:pt idx="22">
                  <c:v>13.976999999999997</c:v>
                </c:pt>
                <c:pt idx="23">
                  <c:v>15.641999999999996</c:v>
                </c:pt>
                <c:pt idx="24">
                  <c:v>14.802000000000007</c:v>
                </c:pt>
                <c:pt idx="25">
                  <c:v>23.992000000000004</c:v>
                </c:pt>
                <c:pt idx="26">
                  <c:v>4.7740000000000009</c:v>
                </c:pt>
              </c:numCache>
            </c:numRef>
          </c:xVal>
          <c:yVal>
            <c:numRef>
              <c:f>'G B2.4'!$C$3:$C$29</c:f>
              <c:numCache>
                <c:formatCode>0.00</c:formatCode>
                <c:ptCount val="27"/>
                <c:pt idx="0">
                  <c:v>-2</c:v>
                </c:pt>
                <c:pt idx="1">
                  <c:v>3.3000000000000114</c:v>
                </c:pt>
                <c:pt idx="2">
                  <c:v>-11.900000000000006</c:v>
                </c:pt>
                <c:pt idx="3">
                  <c:v>-25.299999999999997</c:v>
                </c:pt>
                <c:pt idx="5">
                  <c:v>16.399999999999999</c:v>
                </c:pt>
                <c:pt idx="6">
                  <c:v>-0.90000000000000568</c:v>
                </c:pt>
                <c:pt idx="7">
                  <c:v>9.8000000000000007</c:v>
                </c:pt>
                <c:pt idx="8">
                  <c:v>5.4000000000000057</c:v>
                </c:pt>
                <c:pt idx="9">
                  <c:v>2.2999999999999972</c:v>
                </c:pt>
                <c:pt idx="10">
                  <c:v>2.2000000000000028</c:v>
                </c:pt>
                <c:pt idx="11">
                  <c:v>-39.5</c:v>
                </c:pt>
                <c:pt idx="12">
                  <c:v>-4.7000000000000028</c:v>
                </c:pt>
                <c:pt idx="13">
                  <c:v>-1.7999999999999972</c:v>
                </c:pt>
                <c:pt idx="14">
                  <c:v>-3.1000000000000227</c:v>
                </c:pt>
                <c:pt idx="15">
                  <c:v>5</c:v>
                </c:pt>
                <c:pt idx="16">
                  <c:v>10.600000000000001</c:v>
                </c:pt>
                <c:pt idx="17">
                  <c:v>3.3000000000000007</c:v>
                </c:pt>
                <c:pt idx="18">
                  <c:v>11.299999999999997</c:v>
                </c:pt>
                <c:pt idx="19">
                  <c:v>0.89999999999999858</c:v>
                </c:pt>
                <c:pt idx="20">
                  <c:v>0.39999999999999858</c:v>
                </c:pt>
                <c:pt idx="21">
                  <c:v>-16.5</c:v>
                </c:pt>
                <c:pt idx="22">
                  <c:v>5.1000000000000014</c:v>
                </c:pt>
                <c:pt idx="23">
                  <c:v>5.1999999999999957</c:v>
                </c:pt>
                <c:pt idx="24">
                  <c:v>-2.7999999999999972</c:v>
                </c:pt>
                <c:pt idx="25">
                  <c:v>-7.5</c:v>
                </c:pt>
                <c:pt idx="26">
                  <c:v>-8.5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DC61-457B-9E51-8C4A82175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4789488"/>
        <c:axId val="1094794064"/>
      </c:scatterChart>
      <c:valAx>
        <c:axId val="1094789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Nárůst poměru dluhu během pandemie v p.b. (2021</a:t>
                </a:r>
                <a:r>
                  <a:rPr lang="cs-CZ">
                    <a:latin typeface="Calibri" panose="020F0502020204030204" pitchFamily="34" charset="0"/>
                    <a:cs typeface="Calibri" panose="020F0502020204030204" pitchFamily="34" charset="0"/>
                  </a:rPr>
                  <a:t>–</a:t>
                </a:r>
                <a:r>
                  <a:rPr lang="cs-CZ"/>
                  <a:t>2019)</a:t>
                </a:r>
              </a:p>
            </c:rich>
          </c:tx>
          <c:layout>
            <c:manualLayout>
              <c:xMode val="edge"/>
              <c:yMode val="edge"/>
              <c:x val="0.24590229423801363"/>
              <c:y val="0.95061779883446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94794064"/>
        <c:crosses val="autoZero"/>
        <c:crossBetween val="midCat"/>
      </c:valAx>
      <c:valAx>
        <c:axId val="1094794064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Nárůst poměru dluhu</a:t>
                </a:r>
                <a:r>
                  <a:rPr lang="cs-CZ" baseline="0"/>
                  <a:t> po pandemii</a:t>
                </a:r>
                <a:r>
                  <a:rPr lang="cs-CZ"/>
                  <a:t>  v p.b. (2024</a:t>
                </a:r>
                <a:r>
                  <a:rPr lang="cs-CZ">
                    <a:latin typeface="Calibri" panose="020F0502020204030204" pitchFamily="34" charset="0"/>
                    <a:cs typeface="Calibri" panose="020F0502020204030204" pitchFamily="34" charset="0"/>
                  </a:rPr>
                  <a:t>–</a:t>
                </a:r>
                <a:r>
                  <a:rPr lang="cs-CZ"/>
                  <a:t>2021)</a:t>
                </a:r>
              </a:p>
            </c:rich>
          </c:tx>
          <c:layout>
            <c:manualLayout>
              <c:xMode val="edge"/>
              <c:yMode val="edge"/>
              <c:x val="6.8497535369054481E-3"/>
              <c:y val="6.4706878899258261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094789488"/>
        <c:crosses val="autoZero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167641</xdr:rowOff>
    </xdr:from>
    <xdr:to>
      <xdr:col>7</xdr:col>
      <xdr:colOff>83820</xdr:colOff>
      <xdr:row>6</xdr:row>
      <xdr:rowOff>106680</xdr:rowOff>
    </xdr:to>
    <xdr:grpSp>
      <xdr:nvGrpSpPr>
        <xdr:cNvPr id="48" name="Group 507">
          <a:extLst>
            <a:ext uri="{FF2B5EF4-FFF2-40B4-BE49-F238E27FC236}">
              <a16:creationId xmlns:a16="http://schemas.microsoft.com/office/drawing/2014/main" id="{15F05B76-9938-48FC-9B5C-020BEB2B3CB5}"/>
            </a:ext>
          </a:extLst>
        </xdr:cNvPr>
        <xdr:cNvGrpSpPr/>
      </xdr:nvGrpSpPr>
      <xdr:grpSpPr>
        <a:xfrm>
          <a:off x="91441" y="158116"/>
          <a:ext cx="3164204" cy="920114"/>
          <a:chOff x="0" y="0"/>
          <a:chExt cx="4242979" cy="1297954"/>
        </a:xfrm>
      </xdr:grpSpPr>
      <xdr:sp macro="" textlink="">
        <xdr:nvSpPr>
          <xdr:cNvPr id="49" name="Shape 25">
            <a:extLst>
              <a:ext uri="{FF2B5EF4-FFF2-40B4-BE49-F238E27FC236}">
                <a16:creationId xmlns:a16="http://schemas.microsoft.com/office/drawing/2014/main" id="{DCB285F6-1605-4E81-888D-2A6C0784D5AD}"/>
              </a:ext>
            </a:extLst>
          </xdr:cNvPr>
          <xdr:cNvSpPr/>
        </xdr:nvSpPr>
        <xdr:spPr>
          <a:xfrm>
            <a:off x="1805078" y="10670"/>
            <a:ext cx="282397" cy="334378"/>
          </a:xfrm>
          <a:custGeom>
            <a:avLst/>
            <a:gdLst/>
            <a:ahLst/>
            <a:cxnLst/>
            <a:rect l="0" t="0" r="0" b="0"/>
            <a:pathLst>
              <a:path w="282397" h="334378">
                <a:moveTo>
                  <a:pt x="0" y="0"/>
                </a:moveTo>
                <a:lnTo>
                  <a:pt x="73050" y="0"/>
                </a:lnTo>
                <a:lnTo>
                  <a:pt x="212611" y="224320"/>
                </a:lnTo>
                <a:lnTo>
                  <a:pt x="213551" y="224320"/>
                </a:lnTo>
                <a:lnTo>
                  <a:pt x="213551" y="0"/>
                </a:lnTo>
                <a:lnTo>
                  <a:pt x="282397" y="0"/>
                </a:lnTo>
                <a:lnTo>
                  <a:pt x="282397" y="334378"/>
                </a:lnTo>
                <a:lnTo>
                  <a:pt x="208864" y="334378"/>
                </a:lnTo>
                <a:lnTo>
                  <a:pt x="69786" y="110528"/>
                </a:lnTo>
                <a:lnTo>
                  <a:pt x="68834" y="110528"/>
                </a:lnTo>
                <a:lnTo>
                  <a:pt x="68834" y="334378"/>
                </a:lnTo>
                <a:lnTo>
                  <a:pt x="0" y="3343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0" name="Shape 26">
            <a:extLst>
              <a:ext uri="{FF2B5EF4-FFF2-40B4-BE49-F238E27FC236}">
                <a16:creationId xmlns:a16="http://schemas.microsoft.com/office/drawing/2014/main" id="{09AA4B3C-0C3D-45A4-BA75-EBEEFE4FC1E1}"/>
              </a:ext>
            </a:extLst>
          </xdr:cNvPr>
          <xdr:cNvSpPr/>
        </xdr:nvSpPr>
        <xdr:spPr>
          <a:xfrm>
            <a:off x="2134674" y="201448"/>
            <a:ext cx="113811" cy="150154"/>
          </a:xfrm>
          <a:custGeom>
            <a:avLst/>
            <a:gdLst/>
            <a:ahLst/>
            <a:cxnLst/>
            <a:rect l="0" t="0" r="0" b="0"/>
            <a:pathLst>
              <a:path w="113811" h="150154">
                <a:moveTo>
                  <a:pt x="113811" y="0"/>
                </a:moveTo>
                <a:lnTo>
                  <a:pt x="113811" y="37956"/>
                </a:lnTo>
                <a:lnTo>
                  <a:pt x="105854" y="39169"/>
                </a:lnTo>
                <a:cubicBezTo>
                  <a:pt x="85242" y="43372"/>
                  <a:pt x="66510" y="50408"/>
                  <a:pt x="66510" y="74767"/>
                </a:cubicBezTo>
                <a:cubicBezTo>
                  <a:pt x="66510" y="99582"/>
                  <a:pt x="85712" y="105666"/>
                  <a:pt x="107251" y="105666"/>
                </a:cubicBezTo>
                <a:lnTo>
                  <a:pt x="113811" y="104225"/>
                </a:lnTo>
                <a:lnTo>
                  <a:pt x="113811" y="145346"/>
                </a:lnTo>
                <a:lnTo>
                  <a:pt x="82423" y="150154"/>
                </a:lnTo>
                <a:cubicBezTo>
                  <a:pt x="36538" y="150154"/>
                  <a:pt x="0" y="127205"/>
                  <a:pt x="0" y="77573"/>
                </a:cubicBezTo>
                <a:cubicBezTo>
                  <a:pt x="0" y="22773"/>
                  <a:pt x="41224" y="9667"/>
                  <a:pt x="82423" y="4053"/>
                </a:cubicBezTo>
                <a:cubicBezTo>
                  <a:pt x="92611" y="2529"/>
                  <a:pt x="102624" y="1474"/>
                  <a:pt x="111911" y="325"/>
                </a:cubicBezTo>
                <a:lnTo>
                  <a:pt x="1138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1" name="Shape 27">
            <a:extLst>
              <a:ext uri="{FF2B5EF4-FFF2-40B4-BE49-F238E27FC236}">
                <a16:creationId xmlns:a16="http://schemas.microsoft.com/office/drawing/2014/main" id="{52E1F4DE-99E6-4B51-B900-548751641A9C}"/>
              </a:ext>
            </a:extLst>
          </xdr:cNvPr>
          <xdr:cNvSpPr/>
        </xdr:nvSpPr>
        <xdr:spPr>
          <a:xfrm>
            <a:off x="2142180" y="97111"/>
            <a:ext cx="106306" cy="80286"/>
          </a:xfrm>
          <a:custGeom>
            <a:avLst/>
            <a:gdLst/>
            <a:ahLst/>
            <a:cxnLst/>
            <a:rect l="0" t="0" r="0" b="0"/>
            <a:pathLst>
              <a:path w="106306" h="80286">
                <a:moveTo>
                  <a:pt x="106306" y="0"/>
                </a:moveTo>
                <a:lnTo>
                  <a:pt x="106306" y="44255"/>
                </a:lnTo>
                <a:lnTo>
                  <a:pt x="93306" y="45778"/>
                </a:lnTo>
                <a:cubicBezTo>
                  <a:pt x="77915" y="49901"/>
                  <a:pt x="68259" y="60607"/>
                  <a:pt x="66497" y="80286"/>
                </a:cubicBezTo>
                <a:lnTo>
                  <a:pt x="0" y="80286"/>
                </a:lnTo>
                <a:cubicBezTo>
                  <a:pt x="2810" y="33565"/>
                  <a:pt x="34859" y="11356"/>
                  <a:pt x="73629" y="3171"/>
                </a:cubicBezTo>
                <a:lnTo>
                  <a:pt x="1063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2" name="Shape 28">
            <a:extLst>
              <a:ext uri="{FF2B5EF4-FFF2-40B4-BE49-F238E27FC236}">
                <a16:creationId xmlns:a16="http://schemas.microsoft.com/office/drawing/2014/main" id="{31C3D71D-A4B0-4CA5-8333-B0F4E95E1B3B}"/>
              </a:ext>
            </a:extLst>
          </xdr:cNvPr>
          <xdr:cNvSpPr/>
        </xdr:nvSpPr>
        <xdr:spPr>
          <a:xfrm>
            <a:off x="2226483" y="43454"/>
            <a:ext cx="22003" cy="32786"/>
          </a:xfrm>
          <a:custGeom>
            <a:avLst/>
            <a:gdLst/>
            <a:ahLst/>
            <a:cxnLst/>
            <a:rect l="0" t="0" r="0" b="0"/>
            <a:pathLst>
              <a:path w="22003" h="32786">
                <a:moveTo>
                  <a:pt x="22003" y="0"/>
                </a:moveTo>
                <a:lnTo>
                  <a:pt x="22003" y="32786"/>
                </a:lnTo>
                <a:lnTo>
                  <a:pt x="0" y="32786"/>
                </a:lnTo>
                <a:lnTo>
                  <a:pt x="220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3" name="Shape 29">
            <a:extLst>
              <a:ext uri="{FF2B5EF4-FFF2-40B4-BE49-F238E27FC236}">
                <a16:creationId xmlns:a16="http://schemas.microsoft.com/office/drawing/2014/main" id="{446CF3B1-7F11-4C85-9891-0FDF6636E8A5}"/>
              </a:ext>
            </a:extLst>
          </xdr:cNvPr>
          <xdr:cNvSpPr/>
        </xdr:nvSpPr>
        <xdr:spPr>
          <a:xfrm>
            <a:off x="2248486" y="96383"/>
            <a:ext cx="122231" cy="250411"/>
          </a:xfrm>
          <a:custGeom>
            <a:avLst/>
            <a:gdLst/>
            <a:ahLst/>
            <a:cxnLst/>
            <a:rect l="0" t="0" r="0" b="0"/>
            <a:pathLst>
              <a:path w="122231" h="250411">
                <a:moveTo>
                  <a:pt x="7499" y="0"/>
                </a:moveTo>
                <a:cubicBezTo>
                  <a:pt x="55734" y="0"/>
                  <a:pt x="113811" y="10770"/>
                  <a:pt x="113811" y="68834"/>
                </a:cubicBezTo>
                <a:lnTo>
                  <a:pt x="113811" y="194805"/>
                </a:lnTo>
                <a:cubicBezTo>
                  <a:pt x="113811" y="216814"/>
                  <a:pt x="116135" y="238836"/>
                  <a:pt x="122231" y="248666"/>
                </a:cubicBezTo>
                <a:lnTo>
                  <a:pt x="54781" y="248666"/>
                </a:lnTo>
                <a:cubicBezTo>
                  <a:pt x="52445" y="241173"/>
                  <a:pt x="50590" y="233210"/>
                  <a:pt x="50108" y="225247"/>
                </a:cubicBezTo>
                <a:cubicBezTo>
                  <a:pt x="39573" y="236258"/>
                  <a:pt x="26581" y="243751"/>
                  <a:pt x="12532" y="248491"/>
                </a:cubicBezTo>
                <a:lnTo>
                  <a:pt x="0" y="250411"/>
                </a:lnTo>
                <a:lnTo>
                  <a:pt x="0" y="209290"/>
                </a:lnTo>
                <a:lnTo>
                  <a:pt x="23786" y="204065"/>
                </a:lnTo>
                <a:cubicBezTo>
                  <a:pt x="46244" y="191794"/>
                  <a:pt x="47301" y="165891"/>
                  <a:pt x="47301" y="155004"/>
                </a:cubicBezTo>
                <a:lnTo>
                  <a:pt x="47301" y="130175"/>
                </a:lnTo>
                <a:cubicBezTo>
                  <a:pt x="41688" y="135090"/>
                  <a:pt x="33026" y="137668"/>
                  <a:pt x="23192" y="139486"/>
                </a:cubicBezTo>
                <a:lnTo>
                  <a:pt x="0" y="143021"/>
                </a:lnTo>
                <a:lnTo>
                  <a:pt x="0" y="105065"/>
                </a:lnTo>
                <a:lnTo>
                  <a:pt x="23239" y="101094"/>
                </a:lnTo>
                <a:cubicBezTo>
                  <a:pt x="37817" y="97288"/>
                  <a:pt x="47301" y="90849"/>
                  <a:pt x="47301" y="77267"/>
                </a:cubicBezTo>
                <a:cubicBezTo>
                  <a:pt x="47301" y="48692"/>
                  <a:pt x="27616" y="44488"/>
                  <a:pt x="4223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4" name="Shape 30">
            <a:extLst>
              <a:ext uri="{FF2B5EF4-FFF2-40B4-BE49-F238E27FC236}">
                <a16:creationId xmlns:a16="http://schemas.microsoft.com/office/drawing/2014/main" id="{8B0EB932-60DD-4759-9FD3-FE95E1F2F54C}"/>
              </a:ext>
            </a:extLst>
          </xdr:cNvPr>
          <xdr:cNvSpPr/>
        </xdr:nvSpPr>
        <xdr:spPr>
          <a:xfrm>
            <a:off x="2248486" y="6467"/>
            <a:ext cx="103499" cy="69774"/>
          </a:xfrm>
          <a:custGeom>
            <a:avLst/>
            <a:gdLst/>
            <a:ahLst/>
            <a:cxnLst/>
            <a:rect l="0" t="0" r="0" b="0"/>
            <a:pathLst>
              <a:path w="103499" h="69774">
                <a:moveTo>
                  <a:pt x="24822" y="0"/>
                </a:moveTo>
                <a:lnTo>
                  <a:pt x="103499" y="0"/>
                </a:lnTo>
                <a:lnTo>
                  <a:pt x="28099" y="69774"/>
                </a:lnTo>
                <a:lnTo>
                  <a:pt x="0" y="69774"/>
                </a:lnTo>
                <a:lnTo>
                  <a:pt x="0" y="36987"/>
                </a:lnTo>
                <a:lnTo>
                  <a:pt x="248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5" name="Shape 31">
            <a:extLst>
              <a:ext uri="{FF2B5EF4-FFF2-40B4-BE49-F238E27FC236}">
                <a16:creationId xmlns:a16="http://schemas.microsoft.com/office/drawing/2014/main" id="{B7E0CA34-38A4-425A-9C4A-703D8D061C08}"/>
              </a:ext>
            </a:extLst>
          </xdr:cNvPr>
          <xdr:cNvSpPr/>
        </xdr:nvSpPr>
        <xdr:spPr>
          <a:xfrm>
            <a:off x="2413712" y="96378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40" y="0"/>
                </a:moveTo>
                <a:cubicBezTo>
                  <a:pt x="146126" y="0"/>
                  <a:pt x="151752" y="927"/>
                  <a:pt x="155956" y="2349"/>
                </a:cubicBezTo>
                <a:lnTo>
                  <a:pt x="155956" y="64148"/>
                </a:lnTo>
                <a:cubicBezTo>
                  <a:pt x="149873" y="62751"/>
                  <a:pt x="140030" y="61811"/>
                  <a:pt x="132067" y="61811"/>
                </a:cubicBezTo>
                <a:cubicBezTo>
                  <a:pt x="83363" y="61811"/>
                  <a:pt x="66523" y="96926"/>
                  <a:pt x="66523" y="139548"/>
                </a:cubicBezTo>
                <a:lnTo>
                  <a:pt x="66523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33" y="6553"/>
                </a:lnTo>
                <a:lnTo>
                  <a:pt x="63233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6" name="Shape 32">
            <a:extLst>
              <a:ext uri="{FF2B5EF4-FFF2-40B4-BE49-F238E27FC236}">
                <a16:creationId xmlns:a16="http://schemas.microsoft.com/office/drawing/2014/main" id="{F1D3C60C-BCB0-4C30-AADB-A0BED507BCC9}"/>
              </a:ext>
            </a:extLst>
          </xdr:cNvPr>
          <xdr:cNvSpPr/>
        </xdr:nvSpPr>
        <xdr:spPr>
          <a:xfrm>
            <a:off x="2579950" y="96385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44"/>
                </a:lnTo>
                <a:lnTo>
                  <a:pt x="125032" y="50089"/>
                </a:lnTo>
                <a:cubicBezTo>
                  <a:pt x="80073" y="50089"/>
                  <a:pt x="66497" y="88976"/>
                  <a:pt x="66497" y="127838"/>
                </a:cubicBezTo>
                <a:cubicBezTo>
                  <a:pt x="66497" y="166230"/>
                  <a:pt x="80073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71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7" name="Shape 33">
            <a:extLst>
              <a:ext uri="{FF2B5EF4-FFF2-40B4-BE49-F238E27FC236}">
                <a16:creationId xmlns:a16="http://schemas.microsoft.com/office/drawing/2014/main" id="{D73A1430-BACD-44E5-8CFA-296DC95E1681}"/>
              </a:ext>
            </a:extLst>
          </xdr:cNvPr>
          <xdr:cNvSpPr/>
        </xdr:nvSpPr>
        <xdr:spPr>
          <a:xfrm>
            <a:off x="2705217" y="96426"/>
            <a:ext cx="125279" cy="255137"/>
          </a:xfrm>
          <a:custGeom>
            <a:avLst/>
            <a:gdLst/>
            <a:ahLst/>
            <a:cxnLst/>
            <a:rect l="0" t="0" r="0" b="0"/>
            <a:pathLst>
              <a:path w="125279" h="255137">
                <a:moveTo>
                  <a:pt x="0" y="0"/>
                </a:moveTo>
                <a:lnTo>
                  <a:pt x="51583" y="9068"/>
                </a:lnTo>
                <a:cubicBezTo>
                  <a:pt x="97618" y="26913"/>
                  <a:pt x="125279" y="69847"/>
                  <a:pt x="125279" y="127797"/>
                </a:cubicBezTo>
                <a:cubicBezTo>
                  <a:pt x="125279" y="185395"/>
                  <a:pt x="97618" y="228248"/>
                  <a:pt x="51583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44" y="198400"/>
                </a:lnTo>
                <a:cubicBezTo>
                  <a:pt x="51126" y="185664"/>
                  <a:pt x="58769" y="156591"/>
                  <a:pt x="58769" y="127797"/>
                </a:cubicBezTo>
                <a:cubicBezTo>
                  <a:pt x="58769" y="98650"/>
                  <a:pt x="51126" y="69490"/>
                  <a:pt x="28144" y="56731"/>
                </a:cubicBezTo>
                <a:lnTo>
                  <a:pt x="0" y="50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8" name="Shape 34">
            <a:extLst>
              <a:ext uri="{FF2B5EF4-FFF2-40B4-BE49-F238E27FC236}">
                <a16:creationId xmlns:a16="http://schemas.microsoft.com/office/drawing/2014/main" id="{FC71A071-64EE-47FE-9915-E97D0CAA2FE9}"/>
              </a:ext>
            </a:extLst>
          </xdr:cNvPr>
          <xdr:cNvSpPr/>
        </xdr:nvSpPr>
        <xdr:spPr>
          <a:xfrm>
            <a:off x="2863186" y="96375"/>
            <a:ext cx="124327" cy="255219"/>
          </a:xfrm>
          <a:custGeom>
            <a:avLst/>
            <a:gdLst/>
            <a:ahLst/>
            <a:cxnLst/>
            <a:rect l="0" t="0" r="0" b="0"/>
            <a:pathLst>
              <a:path w="124327" h="255219">
                <a:moveTo>
                  <a:pt x="107239" y="0"/>
                </a:moveTo>
                <a:lnTo>
                  <a:pt x="124327" y="3790"/>
                </a:lnTo>
                <a:lnTo>
                  <a:pt x="124327" y="50267"/>
                </a:lnTo>
                <a:lnTo>
                  <a:pt x="97508" y="56579"/>
                </a:lnTo>
                <a:cubicBezTo>
                  <a:pt x="74920" y="68986"/>
                  <a:pt x="66497" y="97530"/>
                  <a:pt x="66497" y="127381"/>
                </a:cubicBezTo>
                <a:cubicBezTo>
                  <a:pt x="66497" y="155823"/>
                  <a:pt x="76241" y="185336"/>
                  <a:pt x="98499" y="198315"/>
                </a:cubicBezTo>
                <a:lnTo>
                  <a:pt x="124327" y="204949"/>
                </a:lnTo>
                <a:lnTo>
                  <a:pt x="124327" y="253701"/>
                </a:lnTo>
                <a:lnTo>
                  <a:pt x="108636" y="255219"/>
                </a:lnTo>
                <a:cubicBezTo>
                  <a:pt x="35585" y="255219"/>
                  <a:pt x="0" y="192468"/>
                  <a:pt x="0" y="125501"/>
                </a:cubicBezTo>
                <a:cubicBezTo>
                  <a:pt x="0" y="60414"/>
                  <a:pt x="36068" y="0"/>
                  <a:pt x="107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9" name="Shape 35">
            <a:extLst>
              <a:ext uri="{FF2B5EF4-FFF2-40B4-BE49-F238E27FC236}">
                <a16:creationId xmlns:a16="http://schemas.microsoft.com/office/drawing/2014/main" id="{9E94BBB0-E83E-4235-8135-E989D6B79736}"/>
              </a:ext>
            </a:extLst>
          </xdr:cNvPr>
          <xdr:cNvSpPr/>
        </xdr:nvSpPr>
        <xdr:spPr>
          <a:xfrm>
            <a:off x="2987512" y="10663"/>
            <a:ext cx="122003" cy="339413"/>
          </a:xfrm>
          <a:custGeom>
            <a:avLst/>
            <a:gdLst/>
            <a:ahLst/>
            <a:cxnLst/>
            <a:rect l="0" t="0" r="0" b="0"/>
            <a:pathLst>
              <a:path w="122003" h="339413">
                <a:moveTo>
                  <a:pt x="55506" y="0"/>
                </a:moveTo>
                <a:lnTo>
                  <a:pt x="122003" y="0"/>
                </a:lnTo>
                <a:lnTo>
                  <a:pt x="122003" y="334378"/>
                </a:lnTo>
                <a:lnTo>
                  <a:pt x="58782" y="334378"/>
                </a:lnTo>
                <a:lnTo>
                  <a:pt x="58782" y="303479"/>
                </a:lnTo>
                <a:lnTo>
                  <a:pt x="57829" y="303479"/>
                </a:lnTo>
                <a:cubicBezTo>
                  <a:pt x="46247" y="323148"/>
                  <a:pt x="28071" y="334381"/>
                  <a:pt x="6666" y="338768"/>
                </a:cubicBezTo>
                <a:lnTo>
                  <a:pt x="0" y="339413"/>
                </a:lnTo>
                <a:lnTo>
                  <a:pt x="0" y="290662"/>
                </a:lnTo>
                <a:lnTo>
                  <a:pt x="705" y="290843"/>
                </a:lnTo>
                <a:cubicBezTo>
                  <a:pt x="44748" y="290843"/>
                  <a:pt x="57829" y="252438"/>
                  <a:pt x="57829" y="212611"/>
                </a:cubicBezTo>
                <a:cubicBezTo>
                  <a:pt x="57829" y="173291"/>
                  <a:pt x="43796" y="135814"/>
                  <a:pt x="705" y="135814"/>
                </a:cubicBezTo>
                <a:lnTo>
                  <a:pt x="0" y="135980"/>
                </a:lnTo>
                <a:lnTo>
                  <a:pt x="0" y="89502"/>
                </a:lnTo>
                <a:lnTo>
                  <a:pt x="23835" y="94788"/>
                </a:lnTo>
                <a:cubicBezTo>
                  <a:pt x="36303" y="100819"/>
                  <a:pt x="47073" y="109836"/>
                  <a:pt x="54566" y="121780"/>
                </a:cubicBezTo>
                <a:lnTo>
                  <a:pt x="55506" y="121780"/>
                </a:lnTo>
                <a:lnTo>
                  <a:pt x="55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0" name="Shape 36">
            <a:extLst>
              <a:ext uri="{FF2B5EF4-FFF2-40B4-BE49-F238E27FC236}">
                <a16:creationId xmlns:a16="http://schemas.microsoft.com/office/drawing/2014/main" id="{5B63E817-D979-433F-AC95-22E16B9D5B9E}"/>
              </a:ext>
            </a:extLst>
          </xdr:cNvPr>
          <xdr:cNvSpPr/>
        </xdr:nvSpPr>
        <xdr:spPr>
          <a:xfrm>
            <a:off x="3159555" y="96378"/>
            <a:ext cx="227127" cy="248666"/>
          </a:xfrm>
          <a:custGeom>
            <a:avLst/>
            <a:gdLst/>
            <a:ahLst/>
            <a:cxnLst/>
            <a:rect l="0" t="0" r="0" b="0"/>
            <a:pathLst>
              <a:path w="227127" h="248666">
                <a:moveTo>
                  <a:pt x="138621" y="0"/>
                </a:moveTo>
                <a:cubicBezTo>
                  <a:pt x="209334" y="0"/>
                  <a:pt x="227127" y="39815"/>
                  <a:pt x="227127" y="99758"/>
                </a:cubicBezTo>
                <a:lnTo>
                  <a:pt x="227127" y="248666"/>
                </a:lnTo>
                <a:lnTo>
                  <a:pt x="160617" y="248666"/>
                </a:lnTo>
                <a:lnTo>
                  <a:pt x="160617" y="111925"/>
                </a:lnTo>
                <a:cubicBezTo>
                  <a:pt x="160617" y="72123"/>
                  <a:pt x="148908" y="52451"/>
                  <a:pt x="118008" y="52451"/>
                </a:cubicBezTo>
                <a:cubicBezTo>
                  <a:pt x="81940" y="52451"/>
                  <a:pt x="66510" y="72580"/>
                  <a:pt x="66510" y="121755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40272"/>
                </a:lnTo>
                <a:lnTo>
                  <a:pt x="64618" y="40272"/>
                </a:lnTo>
                <a:cubicBezTo>
                  <a:pt x="81483" y="13119"/>
                  <a:pt x="110515" y="0"/>
                  <a:pt x="1386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1" name="Shape 514">
            <a:extLst>
              <a:ext uri="{FF2B5EF4-FFF2-40B4-BE49-F238E27FC236}">
                <a16:creationId xmlns:a16="http://schemas.microsoft.com/office/drawing/2014/main" id="{719CC39A-265C-4B89-8CED-5B33C4C955BB}"/>
              </a:ext>
            </a:extLst>
          </xdr:cNvPr>
          <xdr:cNvSpPr/>
        </xdr:nvSpPr>
        <xdr:spPr>
          <a:xfrm>
            <a:off x="3439063" y="102936"/>
            <a:ext cx="66497" cy="242113"/>
          </a:xfrm>
          <a:custGeom>
            <a:avLst/>
            <a:gdLst/>
            <a:ahLst/>
            <a:cxnLst/>
            <a:rect l="0" t="0" r="0" b="0"/>
            <a:pathLst>
              <a:path w="66497" h="242113">
                <a:moveTo>
                  <a:pt x="0" y="0"/>
                </a:moveTo>
                <a:lnTo>
                  <a:pt x="66497" y="0"/>
                </a:lnTo>
                <a:lnTo>
                  <a:pt x="66497" y="242113"/>
                </a:lnTo>
                <a:lnTo>
                  <a:pt x="0" y="24211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2" name="Shape 38">
            <a:extLst>
              <a:ext uri="{FF2B5EF4-FFF2-40B4-BE49-F238E27FC236}">
                <a16:creationId xmlns:a16="http://schemas.microsoft.com/office/drawing/2014/main" id="{24CE4887-3EC5-4446-A5AC-989486B7D406}"/>
              </a:ext>
            </a:extLst>
          </xdr:cNvPr>
          <xdr:cNvSpPr/>
        </xdr:nvSpPr>
        <xdr:spPr>
          <a:xfrm>
            <a:off x="3448423" y="6467"/>
            <a:ext cx="125514" cy="69774"/>
          </a:xfrm>
          <a:custGeom>
            <a:avLst/>
            <a:gdLst/>
            <a:ahLst/>
            <a:cxnLst/>
            <a:rect l="0" t="0" r="0" b="0"/>
            <a:pathLst>
              <a:path w="125514" h="69774">
                <a:moveTo>
                  <a:pt x="46838" y="0"/>
                </a:moveTo>
                <a:lnTo>
                  <a:pt x="125514" y="0"/>
                </a:lnTo>
                <a:lnTo>
                  <a:pt x="50114" y="69774"/>
                </a:lnTo>
                <a:lnTo>
                  <a:pt x="0" y="69774"/>
                </a:lnTo>
                <a:lnTo>
                  <a:pt x="468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3" name="Shape 39">
            <a:extLst>
              <a:ext uri="{FF2B5EF4-FFF2-40B4-BE49-F238E27FC236}">
                <a16:creationId xmlns:a16="http://schemas.microsoft.com/office/drawing/2014/main" id="{93B999E1-F9CF-4B0D-B476-4A6CB82C24B7}"/>
              </a:ext>
            </a:extLst>
          </xdr:cNvPr>
          <xdr:cNvSpPr/>
        </xdr:nvSpPr>
        <xdr:spPr>
          <a:xfrm>
            <a:off x="1798053" y="569555"/>
            <a:ext cx="155956" cy="248679"/>
          </a:xfrm>
          <a:custGeom>
            <a:avLst/>
            <a:gdLst/>
            <a:ahLst/>
            <a:cxnLst/>
            <a:rect l="0" t="0" r="0" b="0"/>
            <a:pathLst>
              <a:path w="155956" h="248679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60"/>
                </a:lnTo>
                <a:cubicBezTo>
                  <a:pt x="149860" y="62763"/>
                  <a:pt x="140030" y="61811"/>
                  <a:pt x="132055" y="61811"/>
                </a:cubicBezTo>
                <a:cubicBezTo>
                  <a:pt x="83363" y="61811"/>
                  <a:pt x="66510" y="96939"/>
                  <a:pt x="66510" y="139560"/>
                </a:cubicBezTo>
                <a:lnTo>
                  <a:pt x="66510" y="248679"/>
                </a:lnTo>
                <a:lnTo>
                  <a:pt x="0" y="248679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4" name="Shape 40">
            <a:extLst>
              <a:ext uri="{FF2B5EF4-FFF2-40B4-BE49-F238E27FC236}">
                <a16:creationId xmlns:a16="http://schemas.microsoft.com/office/drawing/2014/main" id="{4E4648EC-AC72-4A2A-BC4F-E6D4F88E4654}"/>
              </a:ext>
            </a:extLst>
          </xdr:cNvPr>
          <xdr:cNvSpPr/>
        </xdr:nvSpPr>
        <xdr:spPr>
          <a:xfrm>
            <a:off x="1964275" y="569560"/>
            <a:ext cx="125254" cy="255219"/>
          </a:xfrm>
          <a:custGeom>
            <a:avLst/>
            <a:gdLst/>
            <a:ahLst/>
            <a:cxnLst/>
            <a:rect l="0" t="0" r="0" b="0"/>
            <a:pathLst>
              <a:path w="125254" h="255219">
                <a:moveTo>
                  <a:pt x="125032" y="0"/>
                </a:moveTo>
                <a:lnTo>
                  <a:pt x="125254" y="39"/>
                </a:lnTo>
                <a:lnTo>
                  <a:pt x="125254" y="50154"/>
                </a:lnTo>
                <a:lnTo>
                  <a:pt x="125032" y="50102"/>
                </a:lnTo>
                <a:cubicBezTo>
                  <a:pt x="80074" y="50102"/>
                  <a:pt x="66472" y="88976"/>
                  <a:pt x="66472" y="127838"/>
                </a:cubicBezTo>
                <a:cubicBezTo>
                  <a:pt x="66472" y="166243"/>
                  <a:pt x="80074" y="205118"/>
                  <a:pt x="125032" y="205118"/>
                </a:cubicBezTo>
                <a:lnTo>
                  <a:pt x="125254" y="205065"/>
                </a:lnTo>
                <a:lnTo>
                  <a:pt x="125254" y="255180"/>
                </a:lnTo>
                <a:lnTo>
                  <a:pt x="125032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5" name="Shape 41">
            <a:extLst>
              <a:ext uri="{FF2B5EF4-FFF2-40B4-BE49-F238E27FC236}">
                <a16:creationId xmlns:a16="http://schemas.microsoft.com/office/drawing/2014/main" id="{6A166AD7-2557-4FAE-80F9-1D926A589327}"/>
              </a:ext>
            </a:extLst>
          </xdr:cNvPr>
          <xdr:cNvSpPr/>
        </xdr:nvSpPr>
        <xdr:spPr>
          <a:xfrm>
            <a:off x="2089528" y="569599"/>
            <a:ext cx="125279" cy="255141"/>
          </a:xfrm>
          <a:custGeom>
            <a:avLst/>
            <a:gdLst/>
            <a:ahLst/>
            <a:cxnLst/>
            <a:rect l="0" t="0" r="0" b="0"/>
            <a:pathLst>
              <a:path w="125279" h="255141">
                <a:moveTo>
                  <a:pt x="0" y="0"/>
                </a:moveTo>
                <a:lnTo>
                  <a:pt x="51588" y="9072"/>
                </a:lnTo>
                <a:cubicBezTo>
                  <a:pt x="97618" y="26920"/>
                  <a:pt x="125279" y="69859"/>
                  <a:pt x="125279" y="127799"/>
                </a:cubicBezTo>
                <a:cubicBezTo>
                  <a:pt x="125279" y="185397"/>
                  <a:pt x="97618" y="228250"/>
                  <a:pt x="51588" y="246076"/>
                </a:cubicBezTo>
                <a:lnTo>
                  <a:pt x="0" y="255141"/>
                </a:lnTo>
                <a:lnTo>
                  <a:pt x="0" y="205026"/>
                </a:lnTo>
                <a:lnTo>
                  <a:pt x="28157" y="198404"/>
                </a:lnTo>
                <a:cubicBezTo>
                  <a:pt x="51138" y="185671"/>
                  <a:pt x="58782" y="156603"/>
                  <a:pt x="58782" y="127799"/>
                </a:cubicBezTo>
                <a:cubicBezTo>
                  <a:pt x="58782" y="98653"/>
                  <a:pt x="51138" y="69499"/>
                  <a:pt x="28157" y="56744"/>
                </a:cubicBezTo>
                <a:lnTo>
                  <a:pt x="0" y="501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6" name="Shape 42">
            <a:extLst>
              <a:ext uri="{FF2B5EF4-FFF2-40B4-BE49-F238E27FC236}">
                <a16:creationId xmlns:a16="http://schemas.microsoft.com/office/drawing/2014/main" id="{5E38334C-E714-4440-AE95-8A091BFB39B3}"/>
              </a:ext>
            </a:extLst>
          </xdr:cNvPr>
          <xdr:cNvSpPr/>
        </xdr:nvSpPr>
        <xdr:spPr>
          <a:xfrm>
            <a:off x="2242842" y="576113"/>
            <a:ext cx="222453" cy="242113"/>
          </a:xfrm>
          <a:custGeom>
            <a:avLst/>
            <a:gdLst/>
            <a:ahLst/>
            <a:cxnLst/>
            <a:rect l="0" t="0" r="0" b="0"/>
            <a:pathLst>
              <a:path w="222453" h="242113">
                <a:moveTo>
                  <a:pt x="9347" y="0"/>
                </a:moveTo>
                <a:lnTo>
                  <a:pt x="213551" y="0"/>
                </a:lnTo>
                <a:lnTo>
                  <a:pt x="213551" y="50114"/>
                </a:lnTo>
                <a:lnTo>
                  <a:pt x="87567" y="191999"/>
                </a:lnTo>
                <a:lnTo>
                  <a:pt x="222453" y="191999"/>
                </a:lnTo>
                <a:lnTo>
                  <a:pt x="222453" y="242113"/>
                </a:lnTo>
                <a:lnTo>
                  <a:pt x="0" y="242113"/>
                </a:lnTo>
                <a:lnTo>
                  <a:pt x="0" y="191999"/>
                </a:lnTo>
                <a:lnTo>
                  <a:pt x="125984" y="50114"/>
                </a:lnTo>
                <a:lnTo>
                  <a:pt x="9347" y="50114"/>
                </a:lnTo>
                <a:lnTo>
                  <a:pt x="93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7" name="Shape 43">
            <a:extLst>
              <a:ext uri="{FF2B5EF4-FFF2-40B4-BE49-F238E27FC236}">
                <a16:creationId xmlns:a16="http://schemas.microsoft.com/office/drawing/2014/main" id="{9BDB8F0A-7E54-428E-B700-14BEA85F92ED}"/>
              </a:ext>
            </a:extLst>
          </xdr:cNvPr>
          <xdr:cNvSpPr/>
        </xdr:nvSpPr>
        <xdr:spPr>
          <a:xfrm>
            <a:off x="2500819" y="571024"/>
            <a:ext cx="121996" cy="332439"/>
          </a:xfrm>
          <a:custGeom>
            <a:avLst/>
            <a:gdLst/>
            <a:ahLst/>
            <a:cxnLst/>
            <a:rect l="0" t="0" r="0" b="0"/>
            <a:pathLst>
              <a:path w="121996" h="332439">
                <a:moveTo>
                  <a:pt x="121996" y="0"/>
                </a:moveTo>
                <a:lnTo>
                  <a:pt x="121996" y="48693"/>
                </a:lnTo>
                <a:lnTo>
                  <a:pt x="121755" y="48632"/>
                </a:lnTo>
                <a:cubicBezTo>
                  <a:pt x="78194" y="48632"/>
                  <a:pt x="64160" y="87507"/>
                  <a:pt x="64160" y="126852"/>
                </a:cubicBezTo>
                <a:cubicBezTo>
                  <a:pt x="64160" y="156351"/>
                  <a:pt x="72590" y="184799"/>
                  <a:pt x="94978" y="197180"/>
                </a:cubicBezTo>
                <a:lnTo>
                  <a:pt x="121996" y="203594"/>
                </a:lnTo>
                <a:lnTo>
                  <a:pt x="121996" y="249679"/>
                </a:lnTo>
                <a:lnTo>
                  <a:pt x="98817" y="244446"/>
                </a:lnTo>
                <a:cubicBezTo>
                  <a:pt x="86287" y="238300"/>
                  <a:pt x="75393" y="229169"/>
                  <a:pt x="67424" y="217225"/>
                </a:cubicBezTo>
                <a:lnTo>
                  <a:pt x="66510" y="217225"/>
                </a:lnTo>
                <a:lnTo>
                  <a:pt x="66510" y="332439"/>
                </a:lnTo>
                <a:lnTo>
                  <a:pt x="0" y="332439"/>
                </a:lnTo>
                <a:lnTo>
                  <a:pt x="0" y="5084"/>
                </a:lnTo>
                <a:lnTo>
                  <a:pt x="63221" y="5084"/>
                </a:lnTo>
                <a:lnTo>
                  <a:pt x="63221" y="35996"/>
                </a:lnTo>
                <a:lnTo>
                  <a:pt x="64160" y="35996"/>
                </a:lnTo>
                <a:cubicBezTo>
                  <a:pt x="76095" y="16670"/>
                  <a:pt x="93838" y="5259"/>
                  <a:pt x="114602" y="761"/>
                </a:cubicBezTo>
                <a:lnTo>
                  <a:pt x="1219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8" name="Shape 44">
            <a:extLst>
              <a:ext uri="{FF2B5EF4-FFF2-40B4-BE49-F238E27FC236}">
                <a16:creationId xmlns:a16="http://schemas.microsoft.com/office/drawing/2014/main" id="{45763383-2DBA-43D4-AC6E-9EFB434AC9D0}"/>
              </a:ext>
            </a:extLst>
          </xdr:cNvPr>
          <xdr:cNvSpPr/>
        </xdr:nvSpPr>
        <xdr:spPr>
          <a:xfrm>
            <a:off x="2622816" y="569554"/>
            <a:ext cx="124346" cy="255219"/>
          </a:xfrm>
          <a:custGeom>
            <a:avLst/>
            <a:gdLst/>
            <a:ahLst/>
            <a:cxnLst/>
            <a:rect l="0" t="0" r="0" b="0"/>
            <a:pathLst>
              <a:path w="124346" h="255219">
                <a:moveTo>
                  <a:pt x="14275" y="0"/>
                </a:moveTo>
                <a:cubicBezTo>
                  <a:pt x="90157" y="0"/>
                  <a:pt x="124346" y="61354"/>
                  <a:pt x="124346" y="130188"/>
                </a:cubicBezTo>
                <a:cubicBezTo>
                  <a:pt x="124346" y="194818"/>
                  <a:pt x="88747" y="255219"/>
                  <a:pt x="18034" y="255219"/>
                </a:cubicBezTo>
                <a:lnTo>
                  <a:pt x="0" y="251148"/>
                </a:lnTo>
                <a:lnTo>
                  <a:pt x="0" y="205063"/>
                </a:lnTo>
                <a:lnTo>
                  <a:pt x="228" y="205118"/>
                </a:lnTo>
                <a:cubicBezTo>
                  <a:pt x="43790" y="205118"/>
                  <a:pt x="57836" y="167653"/>
                  <a:pt x="57836" y="128321"/>
                </a:cubicBezTo>
                <a:cubicBezTo>
                  <a:pt x="57836" y="99527"/>
                  <a:pt x="49142" y="69926"/>
                  <a:pt x="26814" y="56924"/>
                </a:cubicBezTo>
                <a:lnTo>
                  <a:pt x="0" y="50162"/>
                </a:lnTo>
                <a:lnTo>
                  <a:pt x="0" y="1469"/>
                </a:lnTo>
                <a:lnTo>
                  <a:pt x="142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9" name="Shape 45">
            <a:extLst>
              <a:ext uri="{FF2B5EF4-FFF2-40B4-BE49-F238E27FC236}">
                <a16:creationId xmlns:a16="http://schemas.microsoft.com/office/drawing/2014/main" id="{7488ABEF-3673-4081-8A1D-F93BB92C0EF2}"/>
              </a:ext>
            </a:extLst>
          </xdr:cNvPr>
          <xdr:cNvSpPr/>
        </xdr:nvSpPr>
        <xdr:spPr>
          <a:xfrm>
            <a:off x="2779399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19" y="0"/>
                </a:moveTo>
                <a:lnTo>
                  <a:pt x="125266" y="44"/>
                </a:lnTo>
                <a:lnTo>
                  <a:pt x="125266" y="50160"/>
                </a:lnTo>
                <a:lnTo>
                  <a:pt x="125019" y="50102"/>
                </a:lnTo>
                <a:cubicBezTo>
                  <a:pt x="80073" y="50102"/>
                  <a:pt x="66497" y="88976"/>
                  <a:pt x="66497" y="127838"/>
                </a:cubicBezTo>
                <a:cubicBezTo>
                  <a:pt x="66497" y="166243"/>
                  <a:pt x="80073" y="205118"/>
                  <a:pt x="125019" y="205118"/>
                </a:cubicBezTo>
                <a:lnTo>
                  <a:pt x="125266" y="205060"/>
                </a:lnTo>
                <a:lnTo>
                  <a:pt x="125266" y="255176"/>
                </a:lnTo>
                <a:lnTo>
                  <a:pt x="125019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0" name="Shape 46">
            <a:extLst>
              <a:ext uri="{FF2B5EF4-FFF2-40B4-BE49-F238E27FC236}">
                <a16:creationId xmlns:a16="http://schemas.microsoft.com/office/drawing/2014/main" id="{6CCB28F9-E70D-4D1A-A0F4-B7126DFD0520}"/>
              </a:ext>
            </a:extLst>
          </xdr:cNvPr>
          <xdr:cNvSpPr/>
        </xdr:nvSpPr>
        <xdr:spPr>
          <a:xfrm>
            <a:off x="2904665" y="569603"/>
            <a:ext cx="125279" cy="255132"/>
          </a:xfrm>
          <a:custGeom>
            <a:avLst/>
            <a:gdLst/>
            <a:ahLst/>
            <a:cxnLst/>
            <a:rect l="0" t="0" r="0" b="0"/>
            <a:pathLst>
              <a:path w="125279" h="255132">
                <a:moveTo>
                  <a:pt x="0" y="0"/>
                </a:moveTo>
                <a:lnTo>
                  <a:pt x="51572" y="9067"/>
                </a:lnTo>
                <a:cubicBezTo>
                  <a:pt x="97611" y="26915"/>
                  <a:pt x="125279" y="69854"/>
                  <a:pt x="125279" y="127795"/>
                </a:cubicBezTo>
                <a:cubicBezTo>
                  <a:pt x="125279" y="185392"/>
                  <a:pt x="97611" y="228245"/>
                  <a:pt x="51572" y="246072"/>
                </a:cubicBezTo>
                <a:lnTo>
                  <a:pt x="0" y="255132"/>
                </a:lnTo>
                <a:lnTo>
                  <a:pt x="0" y="205016"/>
                </a:lnTo>
                <a:lnTo>
                  <a:pt x="28144" y="198400"/>
                </a:lnTo>
                <a:cubicBezTo>
                  <a:pt x="51133" y="185666"/>
                  <a:pt x="58769" y="156598"/>
                  <a:pt x="58769" y="127795"/>
                </a:cubicBezTo>
                <a:cubicBezTo>
                  <a:pt x="58769" y="98648"/>
                  <a:pt x="51133" y="69494"/>
                  <a:pt x="28144" y="56739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1" name="Shape 47">
            <a:extLst>
              <a:ext uri="{FF2B5EF4-FFF2-40B4-BE49-F238E27FC236}">
                <a16:creationId xmlns:a16="http://schemas.microsoft.com/office/drawing/2014/main" id="{E05290B4-84D3-4938-9919-717D5DA9F095}"/>
              </a:ext>
            </a:extLst>
          </xdr:cNvPr>
          <xdr:cNvSpPr/>
        </xdr:nvSpPr>
        <xdr:spPr>
          <a:xfrm>
            <a:off x="3065456" y="569558"/>
            <a:ext cx="238836" cy="255219"/>
          </a:xfrm>
          <a:custGeom>
            <a:avLst/>
            <a:gdLst/>
            <a:ahLst/>
            <a:cxnLst/>
            <a:rect l="0" t="0" r="0" b="0"/>
            <a:pathLst>
              <a:path w="238836" h="255219">
                <a:moveTo>
                  <a:pt x="123622" y="0"/>
                </a:moveTo>
                <a:cubicBezTo>
                  <a:pt x="180772" y="0"/>
                  <a:pt x="233210" y="29972"/>
                  <a:pt x="237426" y="91783"/>
                </a:cubicBezTo>
                <a:lnTo>
                  <a:pt x="172352" y="91783"/>
                </a:lnTo>
                <a:cubicBezTo>
                  <a:pt x="168135" y="64618"/>
                  <a:pt x="150787" y="50102"/>
                  <a:pt x="123177" y="50102"/>
                </a:cubicBezTo>
                <a:cubicBezTo>
                  <a:pt x="80543" y="50102"/>
                  <a:pt x="66497" y="93180"/>
                  <a:pt x="66497" y="128778"/>
                </a:cubicBezTo>
                <a:cubicBezTo>
                  <a:pt x="66497" y="163436"/>
                  <a:pt x="80086" y="205118"/>
                  <a:pt x="121742" y="205118"/>
                </a:cubicBezTo>
                <a:cubicBezTo>
                  <a:pt x="152667" y="205118"/>
                  <a:pt x="170459" y="185445"/>
                  <a:pt x="174689" y="155943"/>
                </a:cubicBezTo>
                <a:lnTo>
                  <a:pt x="238836" y="155943"/>
                </a:lnTo>
                <a:cubicBezTo>
                  <a:pt x="230403" y="220104"/>
                  <a:pt x="185915" y="255219"/>
                  <a:pt x="122225" y="255219"/>
                </a:cubicBezTo>
                <a:cubicBezTo>
                  <a:pt x="49174" y="255219"/>
                  <a:pt x="0" y="203708"/>
                  <a:pt x="0" y="131127"/>
                </a:cubicBezTo>
                <a:cubicBezTo>
                  <a:pt x="0" y="55728"/>
                  <a:pt x="44958" y="0"/>
                  <a:pt x="12362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2" name="Shape 48">
            <a:extLst>
              <a:ext uri="{FF2B5EF4-FFF2-40B4-BE49-F238E27FC236}">
                <a16:creationId xmlns:a16="http://schemas.microsoft.com/office/drawing/2014/main" id="{FF736B16-0E97-4298-9F00-E0C8E4571A4F}"/>
              </a:ext>
            </a:extLst>
          </xdr:cNvPr>
          <xdr:cNvSpPr/>
        </xdr:nvSpPr>
        <xdr:spPr>
          <a:xfrm>
            <a:off x="3102921" y="479642"/>
            <a:ext cx="169507" cy="69774"/>
          </a:xfrm>
          <a:custGeom>
            <a:avLst/>
            <a:gdLst/>
            <a:ahLst/>
            <a:cxnLst/>
            <a:rect l="0" t="0" r="0" b="0"/>
            <a:pathLst>
              <a:path w="169507" h="69774">
                <a:moveTo>
                  <a:pt x="0" y="0"/>
                </a:moveTo>
                <a:lnTo>
                  <a:pt x="55740" y="0"/>
                </a:lnTo>
                <a:lnTo>
                  <a:pt x="84277" y="36525"/>
                </a:lnTo>
                <a:lnTo>
                  <a:pt x="114262" y="0"/>
                </a:lnTo>
                <a:lnTo>
                  <a:pt x="169507" y="0"/>
                </a:lnTo>
                <a:lnTo>
                  <a:pt x="115684" y="69774"/>
                </a:lnTo>
                <a:lnTo>
                  <a:pt x="54318" y="69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3" name="Shape 49">
            <a:extLst>
              <a:ext uri="{FF2B5EF4-FFF2-40B4-BE49-F238E27FC236}">
                <a16:creationId xmlns:a16="http://schemas.microsoft.com/office/drawing/2014/main" id="{57E54EAF-8939-4630-A8FF-CCC2BD829046}"/>
              </a:ext>
            </a:extLst>
          </xdr:cNvPr>
          <xdr:cNvSpPr/>
        </xdr:nvSpPr>
        <xdr:spPr>
          <a:xfrm>
            <a:off x="3319196" y="503528"/>
            <a:ext cx="155473" cy="317500"/>
          </a:xfrm>
          <a:custGeom>
            <a:avLst/>
            <a:gdLst/>
            <a:ahLst/>
            <a:cxnLst/>
            <a:rect l="0" t="0" r="0" b="0"/>
            <a:pathLst>
              <a:path w="155473" h="317500">
                <a:moveTo>
                  <a:pt x="40272" y="0"/>
                </a:moveTo>
                <a:lnTo>
                  <a:pt x="106769" y="0"/>
                </a:lnTo>
                <a:lnTo>
                  <a:pt x="106769" y="72580"/>
                </a:lnTo>
                <a:lnTo>
                  <a:pt x="155473" y="72580"/>
                </a:lnTo>
                <a:lnTo>
                  <a:pt x="155473" y="117069"/>
                </a:lnTo>
                <a:lnTo>
                  <a:pt x="106769" y="117069"/>
                </a:lnTo>
                <a:lnTo>
                  <a:pt x="106769" y="236956"/>
                </a:lnTo>
                <a:cubicBezTo>
                  <a:pt x="106769" y="259448"/>
                  <a:pt x="112395" y="265074"/>
                  <a:pt x="134887" y="265074"/>
                </a:cubicBezTo>
                <a:cubicBezTo>
                  <a:pt x="141910" y="265074"/>
                  <a:pt x="148451" y="264579"/>
                  <a:pt x="155473" y="263182"/>
                </a:cubicBezTo>
                <a:lnTo>
                  <a:pt x="155473" y="315163"/>
                </a:lnTo>
                <a:cubicBezTo>
                  <a:pt x="144247" y="317043"/>
                  <a:pt x="129731" y="317500"/>
                  <a:pt x="116611" y="317500"/>
                </a:cubicBezTo>
                <a:cubicBezTo>
                  <a:pt x="75883" y="317500"/>
                  <a:pt x="40272" y="308153"/>
                  <a:pt x="40272" y="259905"/>
                </a:cubicBezTo>
                <a:lnTo>
                  <a:pt x="40272" y="117069"/>
                </a:lnTo>
                <a:lnTo>
                  <a:pt x="0" y="117069"/>
                </a:lnTo>
                <a:lnTo>
                  <a:pt x="0" y="72580"/>
                </a:lnTo>
                <a:lnTo>
                  <a:pt x="40272" y="72580"/>
                </a:lnTo>
                <a:lnTo>
                  <a:pt x="40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4" name="Shape 50">
            <a:extLst>
              <a:ext uri="{FF2B5EF4-FFF2-40B4-BE49-F238E27FC236}">
                <a16:creationId xmlns:a16="http://schemas.microsoft.com/office/drawing/2014/main" id="{47A23D2B-2B22-4371-9C97-98E796C6CF15}"/>
              </a:ext>
            </a:extLst>
          </xdr:cNvPr>
          <xdr:cNvSpPr/>
        </xdr:nvSpPr>
        <xdr:spPr>
          <a:xfrm>
            <a:off x="3498990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57"/>
                </a:lnTo>
                <a:lnTo>
                  <a:pt x="125032" y="50102"/>
                </a:lnTo>
                <a:cubicBezTo>
                  <a:pt x="80086" y="50102"/>
                  <a:pt x="66497" y="88976"/>
                  <a:pt x="66497" y="127838"/>
                </a:cubicBezTo>
                <a:cubicBezTo>
                  <a:pt x="66497" y="166243"/>
                  <a:pt x="80086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84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5" name="Shape 51">
            <a:extLst>
              <a:ext uri="{FF2B5EF4-FFF2-40B4-BE49-F238E27FC236}">
                <a16:creationId xmlns:a16="http://schemas.microsoft.com/office/drawing/2014/main" id="{40B6513D-23B2-4AEE-852C-C75FF8E40CDA}"/>
              </a:ext>
            </a:extLst>
          </xdr:cNvPr>
          <xdr:cNvSpPr/>
        </xdr:nvSpPr>
        <xdr:spPr>
          <a:xfrm>
            <a:off x="3624256" y="569601"/>
            <a:ext cx="125292" cy="255137"/>
          </a:xfrm>
          <a:custGeom>
            <a:avLst/>
            <a:gdLst/>
            <a:ahLst/>
            <a:cxnLst/>
            <a:rect l="0" t="0" r="0" b="0"/>
            <a:pathLst>
              <a:path w="125292" h="255137">
                <a:moveTo>
                  <a:pt x="0" y="0"/>
                </a:moveTo>
                <a:lnTo>
                  <a:pt x="51584" y="9070"/>
                </a:lnTo>
                <a:cubicBezTo>
                  <a:pt x="97624" y="26918"/>
                  <a:pt x="125292" y="69856"/>
                  <a:pt x="125292" y="127797"/>
                </a:cubicBezTo>
                <a:cubicBezTo>
                  <a:pt x="125292" y="185395"/>
                  <a:pt x="97624" y="228248"/>
                  <a:pt x="51584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55" y="198402"/>
                </a:lnTo>
                <a:cubicBezTo>
                  <a:pt x="51140" y="185669"/>
                  <a:pt x="58769" y="156601"/>
                  <a:pt x="58769" y="127797"/>
                </a:cubicBezTo>
                <a:cubicBezTo>
                  <a:pt x="58769" y="98650"/>
                  <a:pt x="51140" y="69497"/>
                  <a:pt x="28155" y="56742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6" name="Shape 52">
            <a:extLst>
              <a:ext uri="{FF2B5EF4-FFF2-40B4-BE49-F238E27FC236}">
                <a16:creationId xmlns:a16="http://schemas.microsoft.com/office/drawing/2014/main" id="{B2DF5A8A-5CF0-4AC7-9FED-464551840A4B}"/>
              </a:ext>
            </a:extLst>
          </xdr:cNvPr>
          <xdr:cNvSpPr/>
        </xdr:nvSpPr>
        <xdr:spPr>
          <a:xfrm>
            <a:off x="3760236" y="576105"/>
            <a:ext cx="238836" cy="242126"/>
          </a:xfrm>
          <a:custGeom>
            <a:avLst/>
            <a:gdLst/>
            <a:ahLst/>
            <a:cxnLst/>
            <a:rect l="0" t="0" r="0" b="0"/>
            <a:pathLst>
              <a:path w="238836" h="242126">
                <a:moveTo>
                  <a:pt x="0" y="0"/>
                </a:moveTo>
                <a:lnTo>
                  <a:pt x="69761" y="0"/>
                </a:lnTo>
                <a:lnTo>
                  <a:pt x="120815" y="165329"/>
                </a:lnTo>
                <a:lnTo>
                  <a:pt x="121780" y="165329"/>
                </a:lnTo>
                <a:lnTo>
                  <a:pt x="172809" y="0"/>
                </a:lnTo>
                <a:lnTo>
                  <a:pt x="238836" y="0"/>
                </a:lnTo>
                <a:lnTo>
                  <a:pt x="156883" y="242126"/>
                </a:lnTo>
                <a:lnTo>
                  <a:pt x="82880" y="2421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7" name="Shape 53">
            <a:extLst>
              <a:ext uri="{FF2B5EF4-FFF2-40B4-BE49-F238E27FC236}">
                <a16:creationId xmlns:a16="http://schemas.microsoft.com/office/drawing/2014/main" id="{2871E80B-EF57-4C2A-8B4B-4ECE22D064BB}"/>
              </a:ext>
            </a:extLst>
          </xdr:cNvPr>
          <xdr:cNvSpPr/>
        </xdr:nvSpPr>
        <xdr:spPr>
          <a:xfrm>
            <a:off x="4006962" y="674629"/>
            <a:ext cx="113805" cy="150149"/>
          </a:xfrm>
          <a:custGeom>
            <a:avLst/>
            <a:gdLst/>
            <a:ahLst/>
            <a:cxnLst/>
            <a:rect l="0" t="0" r="0" b="0"/>
            <a:pathLst>
              <a:path w="113805" h="150149">
                <a:moveTo>
                  <a:pt x="113805" y="0"/>
                </a:moveTo>
                <a:lnTo>
                  <a:pt x="113805" y="37960"/>
                </a:lnTo>
                <a:lnTo>
                  <a:pt x="105842" y="39176"/>
                </a:lnTo>
                <a:cubicBezTo>
                  <a:pt x="85242" y="43367"/>
                  <a:pt x="66497" y="50403"/>
                  <a:pt x="66497" y="74761"/>
                </a:cubicBezTo>
                <a:cubicBezTo>
                  <a:pt x="66497" y="99564"/>
                  <a:pt x="85700" y="105660"/>
                  <a:pt x="107252" y="105660"/>
                </a:cubicBezTo>
                <a:lnTo>
                  <a:pt x="113805" y="104221"/>
                </a:lnTo>
                <a:lnTo>
                  <a:pt x="113805" y="145340"/>
                </a:lnTo>
                <a:lnTo>
                  <a:pt x="82423" y="150149"/>
                </a:lnTo>
                <a:cubicBezTo>
                  <a:pt x="36538" y="150149"/>
                  <a:pt x="0" y="127200"/>
                  <a:pt x="0" y="77568"/>
                </a:cubicBezTo>
                <a:cubicBezTo>
                  <a:pt x="0" y="22768"/>
                  <a:pt x="41212" y="9661"/>
                  <a:pt x="82423" y="4048"/>
                </a:cubicBezTo>
                <a:cubicBezTo>
                  <a:pt x="92609" y="2527"/>
                  <a:pt x="102619" y="1474"/>
                  <a:pt x="111906" y="325"/>
                </a:cubicBezTo>
                <a:lnTo>
                  <a:pt x="113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8" name="Shape 54">
            <a:extLst>
              <a:ext uri="{FF2B5EF4-FFF2-40B4-BE49-F238E27FC236}">
                <a16:creationId xmlns:a16="http://schemas.microsoft.com/office/drawing/2014/main" id="{6C87E93B-EC6C-4B4F-8201-76C597AF958F}"/>
              </a:ext>
            </a:extLst>
          </xdr:cNvPr>
          <xdr:cNvSpPr/>
        </xdr:nvSpPr>
        <xdr:spPr>
          <a:xfrm>
            <a:off x="4014467" y="570285"/>
            <a:ext cx="106299" cy="80286"/>
          </a:xfrm>
          <a:custGeom>
            <a:avLst/>
            <a:gdLst/>
            <a:ahLst/>
            <a:cxnLst/>
            <a:rect l="0" t="0" r="0" b="0"/>
            <a:pathLst>
              <a:path w="106299" h="80286">
                <a:moveTo>
                  <a:pt x="106299" y="0"/>
                </a:moveTo>
                <a:lnTo>
                  <a:pt x="106299" y="44254"/>
                </a:lnTo>
                <a:lnTo>
                  <a:pt x="93292" y="45778"/>
                </a:lnTo>
                <a:cubicBezTo>
                  <a:pt x="77905" y="49902"/>
                  <a:pt x="68237" y="60608"/>
                  <a:pt x="66485" y="80286"/>
                </a:cubicBezTo>
                <a:lnTo>
                  <a:pt x="0" y="80286"/>
                </a:lnTo>
                <a:cubicBezTo>
                  <a:pt x="2810" y="33566"/>
                  <a:pt x="34852" y="11356"/>
                  <a:pt x="73618" y="3171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9" name="Shape 55">
            <a:extLst>
              <a:ext uri="{FF2B5EF4-FFF2-40B4-BE49-F238E27FC236}">
                <a16:creationId xmlns:a16="http://schemas.microsoft.com/office/drawing/2014/main" id="{9BAFDFF5-9C1D-447C-9233-3819C4160BB9}"/>
              </a:ext>
            </a:extLst>
          </xdr:cNvPr>
          <xdr:cNvSpPr/>
        </xdr:nvSpPr>
        <xdr:spPr>
          <a:xfrm>
            <a:off x="4098757" y="516620"/>
            <a:ext cx="22010" cy="32796"/>
          </a:xfrm>
          <a:custGeom>
            <a:avLst/>
            <a:gdLst/>
            <a:ahLst/>
            <a:cxnLst/>
            <a:rect l="0" t="0" r="0" b="0"/>
            <a:pathLst>
              <a:path w="22010" h="32796">
                <a:moveTo>
                  <a:pt x="22010" y="0"/>
                </a:moveTo>
                <a:lnTo>
                  <a:pt x="22010" y="32796"/>
                </a:lnTo>
                <a:lnTo>
                  <a:pt x="0" y="32796"/>
                </a:lnTo>
                <a:lnTo>
                  <a:pt x="220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0" name="Shape 56">
            <a:extLst>
              <a:ext uri="{FF2B5EF4-FFF2-40B4-BE49-F238E27FC236}">
                <a16:creationId xmlns:a16="http://schemas.microsoft.com/office/drawing/2014/main" id="{DF2483A0-4740-4E3D-91BD-C36AABC34FA4}"/>
              </a:ext>
            </a:extLst>
          </xdr:cNvPr>
          <xdr:cNvSpPr/>
        </xdr:nvSpPr>
        <xdr:spPr>
          <a:xfrm>
            <a:off x="4120767" y="569558"/>
            <a:ext cx="122212" cy="250411"/>
          </a:xfrm>
          <a:custGeom>
            <a:avLst/>
            <a:gdLst/>
            <a:ahLst/>
            <a:cxnLst/>
            <a:rect l="0" t="0" r="0" b="0"/>
            <a:pathLst>
              <a:path w="122212" h="250411">
                <a:moveTo>
                  <a:pt x="7493" y="0"/>
                </a:moveTo>
                <a:cubicBezTo>
                  <a:pt x="55727" y="0"/>
                  <a:pt x="113792" y="10770"/>
                  <a:pt x="113792" y="68834"/>
                </a:cubicBezTo>
                <a:lnTo>
                  <a:pt x="113792" y="194818"/>
                </a:lnTo>
                <a:cubicBezTo>
                  <a:pt x="113792" y="216814"/>
                  <a:pt x="116141" y="238836"/>
                  <a:pt x="122212" y="248679"/>
                </a:cubicBezTo>
                <a:lnTo>
                  <a:pt x="54788" y="248679"/>
                </a:lnTo>
                <a:cubicBezTo>
                  <a:pt x="52451" y="241186"/>
                  <a:pt x="50584" y="233223"/>
                  <a:pt x="50088" y="225247"/>
                </a:cubicBezTo>
                <a:cubicBezTo>
                  <a:pt x="39560" y="236258"/>
                  <a:pt x="26571" y="243751"/>
                  <a:pt x="12525" y="248491"/>
                </a:cubicBezTo>
                <a:lnTo>
                  <a:pt x="0" y="250411"/>
                </a:lnTo>
                <a:lnTo>
                  <a:pt x="0" y="209291"/>
                </a:lnTo>
                <a:lnTo>
                  <a:pt x="23792" y="204065"/>
                </a:lnTo>
                <a:cubicBezTo>
                  <a:pt x="46250" y="191794"/>
                  <a:pt x="47307" y="165891"/>
                  <a:pt x="47307" y="155004"/>
                </a:cubicBezTo>
                <a:lnTo>
                  <a:pt x="47307" y="130175"/>
                </a:lnTo>
                <a:cubicBezTo>
                  <a:pt x="41675" y="135096"/>
                  <a:pt x="33010" y="137674"/>
                  <a:pt x="23177" y="139492"/>
                </a:cubicBezTo>
                <a:lnTo>
                  <a:pt x="0" y="143031"/>
                </a:lnTo>
                <a:lnTo>
                  <a:pt x="0" y="105071"/>
                </a:lnTo>
                <a:lnTo>
                  <a:pt x="23241" y="101098"/>
                </a:lnTo>
                <a:cubicBezTo>
                  <a:pt x="37820" y="97292"/>
                  <a:pt x="47307" y="90849"/>
                  <a:pt x="47307" y="77267"/>
                </a:cubicBezTo>
                <a:cubicBezTo>
                  <a:pt x="47307" y="48705"/>
                  <a:pt x="27622" y="44488"/>
                  <a:pt x="4204" y="44488"/>
                </a:cubicBezTo>
                <a:lnTo>
                  <a:pt x="0" y="44981"/>
                </a:lnTo>
                <a:lnTo>
                  <a:pt x="0" y="727"/>
                </a:lnTo>
                <a:lnTo>
                  <a:pt x="7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1" name="Shape 57">
            <a:extLst>
              <a:ext uri="{FF2B5EF4-FFF2-40B4-BE49-F238E27FC236}">
                <a16:creationId xmlns:a16="http://schemas.microsoft.com/office/drawing/2014/main" id="{8AA5EAC7-A336-4B16-B426-4070BEE92D87}"/>
              </a:ext>
            </a:extLst>
          </xdr:cNvPr>
          <xdr:cNvSpPr/>
        </xdr:nvSpPr>
        <xdr:spPr>
          <a:xfrm>
            <a:off x="4120767" y="479642"/>
            <a:ext cx="103505" cy="69774"/>
          </a:xfrm>
          <a:custGeom>
            <a:avLst/>
            <a:gdLst/>
            <a:ahLst/>
            <a:cxnLst/>
            <a:rect l="0" t="0" r="0" b="0"/>
            <a:pathLst>
              <a:path w="103505" h="69774">
                <a:moveTo>
                  <a:pt x="24816" y="0"/>
                </a:moveTo>
                <a:lnTo>
                  <a:pt x="103505" y="0"/>
                </a:lnTo>
                <a:lnTo>
                  <a:pt x="28105" y="69774"/>
                </a:lnTo>
                <a:lnTo>
                  <a:pt x="0" y="69774"/>
                </a:lnTo>
                <a:lnTo>
                  <a:pt x="0" y="36978"/>
                </a:lnTo>
                <a:lnTo>
                  <a:pt x="248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2" name="Shape 58">
            <a:extLst>
              <a:ext uri="{FF2B5EF4-FFF2-40B4-BE49-F238E27FC236}">
                <a16:creationId xmlns:a16="http://schemas.microsoft.com/office/drawing/2014/main" id="{AF488D50-1D7E-49C7-A825-7292A892728C}"/>
              </a:ext>
            </a:extLst>
          </xdr:cNvPr>
          <xdr:cNvSpPr/>
        </xdr:nvSpPr>
        <xdr:spPr>
          <a:xfrm>
            <a:off x="1798053" y="1042739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48"/>
                </a:lnTo>
                <a:cubicBezTo>
                  <a:pt x="149860" y="62751"/>
                  <a:pt x="140030" y="61811"/>
                  <a:pt x="132055" y="61811"/>
                </a:cubicBezTo>
                <a:cubicBezTo>
                  <a:pt x="83363" y="61811"/>
                  <a:pt x="66510" y="96926"/>
                  <a:pt x="66510" y="139548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11"/>
                </a:lnTo>
                <a:lnTo>
                  <a:pt x="64173" y="51511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3" name="Shape 59">
            <a:extLst>
              <a:ext uri="{FF2B5EF4-FFF2-40B4-BE49-F238E27FC236}">
                <a16:creationId xmlns:a16="http://schemas.microsoft.com/office/drawing/2014/main" id="{99A0A1AD-2A05-47F8-BCAD-76543DE86248}"/>
              </a:ext>
            </a:extLst>
          </xdr:cNvPr>
          <xdr:cNvSpPr/>
        </xdr:nvSpPr>
        <xdr:spPr>
          <a:xfrm>
            <a:off x="1969890" y="1147806"/>
            <a:ext cx="113798" cy="150147"/>
          </a:xfrm>
          <a:custGeom>
            <a:avLst/>
            <a:gdLst/>
            <a:ahLst/>
            <a:cxnLst/>
            <a:rect l="0" t="0" r="0" b="0"/>
            <a:pathLst>
              <a:path w="113798" h="150147">
                <a:moveTo>
                  <a:pt x="113798" y="0"/>
                </a:moveTo>
                <a:lnTo>
                  <a:pt x="113798" y="37961"/>
                </a:lnTo>
                <a:lnTo>
                  <a:pt x="105829" y="39176"/>
                </a:lnTo>
                <a:cubicBezTo>
                  <a:pt x="85230" y="43380"/>
                  <a:pt x="66497" y="50403"/>
                  <a:pt x="66497" y="74761"/>
                </a:cubicBezTo>
                <a:cubicBezTo>
                  <a:pt x="66497" y="99577"/>
                  <a:pt x="85687" y="105673"/>
                  <a:pt x="107226" y="105673"/>
                </a:cubicBezTo>
                <a:lnTo>
                  <a:pt x="113798" y="104229"/>
                </a:lnTo>
                <a:lnTo>
                  <a:pt x="113798" y="145341"/>
                </a:lnTo>
                <a:lnTo>
                  <a:pt x="82430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211" y="9661"/>
                  <a:pt x="82423" y="4048"/>
                </a:cubicBezTo>
                <a:cubicBezTo>
                  <a:pt x="92605" y="2527"/>
                  <a:pt x="102614" y="1474"/>
                  <a:pt x="111899" y="325"/>
                </a:cubicBezTo>
                <a:lnTo>
                  <a:pt x="1137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4" name="Shape 60">
            <a:extLst>
              <a:ext uri="{FF2B5EF4-FFF2-40B4-BE49-F238E27FC236}">
                <a16:creationId xmlns:a16="http://schemas.microsoft.com/office/drawing/2014/main" id="{E1A1AD71-EE75-4CF1-B743-64CF4C2E32BA}"/>
              </a:ext>
            </a:extLst>
          </xdr:cNvPr>
          <xdr:cNvSpPr/>
        </xdr:nvSpPr>
        <xdr:spPr>
          <a:xfrm>
            <a:off x="1977382" y="1043463"/>
            <a:ext cx="106305" cy="80286"/>
          </a:xfrm>
          <a:custGeom>
            <a:avLst/>
            <a:gdLst/>
            <a:ahLst/>
            <a:cxnLst/>
            <a:rect l="0" t="0" r="0" b="0"/>
            <a:pathLst>
              <a:path w="106305" h="80286">
                <a:moveTo>
                  <a:pt x="106305" y="0"/>
                </a:moveTo>
                <a:lnTo>
                  <a:pt x="106305" y="44254"/>
                </a:lnTo>
                <a:lnTo>
                  <a:pt x="93293" y="45779"/>
                </a:lnTo>
                <a:cubicBezTo>
                  <a:pt x="77903" y="49905"/>
                  <a:pt x="68247" y="60616"/>
                  <a:pt x="66485" y="80286"/>
                </a:cubicBezTo>
                <a:lnTo>
                  <a:pt x="0" y="80286"/>
                </a:lnTo>
                <a:cubicBezTo>
                  <a:pt x="2800" y="33575"/>
                  <a:pt x="34847" y="11360"/>
                  <a:pt x="73622" y="3172"/>
                </a:cubicBezTo>
                <a:lnTo>
                  <a:pt x="1063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5" name="Shape 61">
            <a:extLst>
              <a:ext uri="{FF2B5EF4-FFF2-40B4-BE49-F238E27FC236}">
                <a16:creationId xmlns:a16="http://schemas.microsoft.com/office/drawing/2014/main" id="{C150F12B-1B0F-4759-9278-D2756A85E373}"/>
              </a:ext>
            </a:extLst>
          </xdr:cNvPr>
          <xdr:cNvSpPr/>
        </xdr:nvSpPr>
        <xdr:spPr>
          <a:xfrm>
            <a:off x="2083688" y="1042735"/>
            <a:ext cx="122219" cy="250411"/>
          </a:xfrm>
          <a:custGeom>
            <a:avLst/>
            <a:gdLst/>
            <a:ahLst/>
            <a:cxnLst/>
            <a:rect l="0" t="0" r="0" b="0"/>
            <a:pathLst>
              <a:path w="122219" h="250411">
                <a:moveTo>
                  <a:pt x="7499" y="0"/>
                </a:moveTo>
                <a:cubicBezTo>
                  <a:pt x="55721" y="0"/>
                  <a:pt x="113798" y="10770"/>
                  <a:pt x="113798" y="68847"/>
                </a:cubicBezTo>
                <a:lnTo>
                  <a:pt x="113798" y="194818"/>
                </a:lnTo>
                <a:cubicBezTo>
                  <a:pt x="113798" y="216827"/>
                  <a:pt x="116135" y="238849"/>
                  <a:pt x="122219" y="248666"/>
                </a:cubicBezTo>
                <a:lnTo>
                  <a:pt x="54782" y="248666"/>
                </a:lnTo>
                <a:cubicBezTo>
                  <a:pt x="52445" y="241186"/>
                  <a:pt x="50578" y="233223"/>
                  <a:pt x="50108" y="225247"/>
                </a:cubicBezTo>
                <a:cubicBezTo>
                  <a:pt x="39573" y="236258"/>
                  <a:pt x="26578" y="243751"/>
                  <a:pt x="12528" y="248491"/>
                </a:cubicBezTo>
                <a:lnTo>
                  <a:pt x="0" y="250411"/>
                </a:lnTo>
                <a:lnTo>
                  <a:pt x="0" y="209300"/>
                </a:lnTo>
                <a:lnTo>
                  <a:pt x="23775" y="204078"/>
                </a:lnTo>
                <a:cubicBezTo>
                  <a:pt x="46237" y="191807"/>
                  <a:pt x="47301" y="165903"/>
                  <a:pt x="47301" y="155016"/>
                </a:cubicBezTo>
                <a:lnTo>
                  <a:pt x="47301" y="130188"/>
                </a:lnTo>
                <a:cubicBezTo>
                  <a:pt x="41675" y="135103"/>
                  <a:pt x="33011" y="137681"/>
                  <a:pt x="23176" y="139498"/>
                </a:cubicBezTo>
                <a:lnTo>
                  <a:pt x="0" y="143032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4" y="97292"/>
                  <a:pt x="47301" y="90849"/>
                  <a:pt x="47301" y="77267"/>
                </a:cubicBezTo>
                <a:cubicBezTo>
                  <a:pt x="47301" y="48705"/>
                  <a:pt x="27604" y="44488"/>
                  <a:pt x="4210" y="44488"/>
                </a:cubicBezTo>
                <a:lnTo>
                  <a:pt x="0" y="44982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6" name="Shape 62">
            <a:extLst>
              <a:ext uri="{FF2B5EF4-FFF2-40B4-BE49-F238E27FC236}">
                <a16:creationId xmlns:a16="http://schemas.microsoft.com/office/drawing/2014/main" id="{67B405E9-23DD-4706-8584-58DB9F4800EE}"/>
              </a:ext>
            </a:extLst>
          </xdr:cNvPr>
          <xdr:cNvSpPr/>
        </xdr:nvSpPr>
        <xdr:spPr>
          <a:xfrm>
            <a:off x="2238587" y="1042735"/>
            <a:ext cx="124365" cy="255219"/>
          </a:xfrm>
          <a:custGeom>
            <a:avLst/>
            <a:gdLst/>
            <a:ahLst/>
            <a:cxnLst/>
            <a:rect l="0" t="0" r="0" b="0"/>
            <a:pathLst>
              <a:path w="124365" h="255219">
                <a:moveTo>
                  <a:pt x="107264" y="0"/>
                </a:moveTo>
                <a:lnTo>
                  <a:pt x="124365" y="3793"/>
                </a:lnTo>
                <a:lnTo>
                  <a:pt x="124365" y="50267"/>
                </a:lnTo>
                <a:lnTo>
                  <a:pt x="97541" y="56579"/>
                </a:lnTo>
                <a:cubicBezTo>
                  <a:pt x="74951" y="68986"/>
                  <a:pt x="66535" y="97530"/>
                  <a:pt x="66535" y="127381"/>
                </a:cubicBezTo>
                <a:cubicBezTo>
                  <a:pt x="66535" y="155823"/>
                  <a:pt x="76279" y="185336"/>
                  <a:pt x="98538" y="198315"/>
                </a:cubicBezTo>
                <a:lnTo>
                  <a:pt x="124365" y="204950"/>
                </a:lnTo>
                <a:lnTo>
                  <a:pt x="124365" y="253700"/>
                </a:lnTo>
                <a:lnTo>
                  <a:pt x="108669" y="255219"/>
                </a:lnTo>
                <a:lnTo>
                  <a:pt x="108654" y="255219"/>
                </a:lnTo>
                <a:lnTo>
                  <a:pt x="83019" y="252392"/>
                </a:lnTo>
                <a:cubicBezTo>
                  <a:pt x="27265" y="239466"/>
                  <a:pt x="0" y="184098"/>
                  <a:pt x="0" y="125501"/>
                </a:cubicBezTo>
                <a:cubicBezTo>
                  <a:pt x="0" y="60414"/>
                  <a:pt x="36094" y="0"/>
                  <a:pt x="1072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7" name="Shape 63">
            <a:extLst>
              <a:ext uri="{FF2B5EF4-FFF2-40B4-BE49-F238E27FC236}">
                <a16:creationId xmlns:a16="http://schemas.microsoft.com/office/drawing/2014/main" id="{5732627D-AEA3-4C63-AAFF-C341A97B3F1B}"/>
              </a:ext>
            </a:extLst>
          </xdr:cNvPr>
          <xdr:cNvSpPr/>
        </xdr:nvSpPr>
        <xdr:spPr>
          <a:xfrm>
            <a:off x="2362952" y="957035"/>
            <a:ext cx="121990" cy="339399"/>
          </a:xfrm>
          <a:custGeom>
            <a:avLst/>
            <a:gdLst/>
            <a:ahLst/>
            <a:cxnLst/>
            <a:rect l="0" t="0" r="0" b="0"/>
            <a:pathLst>
              <a:path w="121990" h="339399">
                <a:moveTo>
                  <a:pt x="55493" y="0"/>
                </a:moveTo>
                <a:lnTo>
                  <a:pt x="121990" y="0"/>
                </a:lnTo>
                <a:lnTo>
                  <a:pt x="121990" y="334365"/>
                </a:lnTo>
                <a:lnTo>
                  <a:pt x="58769" y="334365"/>
                </a:lnTo>
                <a:lnTo>
                  <a:pt x="58769" y="303466"/>
                </a:lnTo>
                <a:lnTo>
                  <a:pt x="57829" y="303466"/>
                </a:lnTo>
                <a:cubicBezTo>
                  <a:pt x="46247" y="323136"/>
                  <a:pt x="28071" y="334368"/>
                  <a:pt x="6660" y="338755"/>
                </a:cubicBezTo>
                <a:lnTo>
                  <a:pt x="0" y="339399"/>
                </a:lnTo>
                <a:lnTo>
                  <a:pt x="0" y="290649"/>
                </a:lnTo>
                <a:lnTo>
                  <a:pt x="705" y="290830"/>
                </a:lnTo>
                <a:cubicBezTo>
                  <a:pt x="44723" y="290830"/>
                  <a:pt x="57829" y="252425"/>
                  <a:pt x="57829" y="212598"/>
                </a:cubicBezTo>
                <a:cubicBezTo>
                  <a:pt x="57829" y="173279"/>
                  <a:pt x="43783" y="135801"/>
                  <a:pt x="705" y="135801"/>
                </a:cubicBezTo>
                <a:lnTo>
                  <a:pt x="0" y="135967"/>
                </a:lnTo>
                <a:lnTo>
                  <a:pt x="0" y="89492"/>
                </a:lnTo>
                <a:lnTo>
                  <a:pt x="23819" y="94775"/>
                </a:lnTo>
                <a:cubicBezTo>
                  <a:pt x="36290" y="100806"/>
                  <a:pt x="47066" y="109823"/>
                  <a:pt x="54565" y="121768"/>
                </a:cubicBezTo>
                <a:lnTo>
                  <a:pt x="55493" y="121768"/>
                </a:lnTo>
                <a:lnTo>
                  <a:pt x="55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8" name="Shape 64">
            <a:extLst>
              <a:ext uri="{FF2B5EF4-FFF2-40B4-BE49-F238E27FC236}">
                <a16:creationId xmlns:a16="http://schemas.microsoft.com/office/drawing/2014/main" id="{CBE485EA-8D6D-44E6-8844-7873D06CA413}"/>
              </a:ext>
            </a:extLst>
          </xdr:cNvPr>
          <xdr:cNvSpPr/>
        </xdr:nvSpPr>
        <xdr:spPr>
          <a:xfrm>
            <a:off x="2524682" y="1147806"/>
            <a:ext cx="113792" cy="150147"/>
          </a:xfrm>
          <a:custGeom>
            <a:avLst/>
            <a:gdLst/>
            <a:ahLst/>
            <a:cxnLst/>
            <a:rect l="0" t="0" r="0" b="0"/>
            <a:pathLst>
              <a:path w="113792" h="150147">
                <a:moveTo>
                  <a:pt x="113792" y="0"/>
                </a:moveTo>
                <a:lnTo>
                  <a:pt x="113792" y="37963"/>
                </a:lnTo>
                <a:lnTo>
                  <a:pt x="105842" y="39175"/>
                </a:lnTo>
                <a:cubicBezTo>
                  <a:pt x="85230" y="43379"/>
                  <a:pt x="66497" y="50402"/>
                  <a:pt x="66497" y="74761"/>
                </a:cubicBezTo>
                <a:cubicBezTo>
                  <a:pt x="66497" y="99577"/>
                  <a:pt x="85687" y="105673"/>
                  <a:pt x="107251" y="105673"/>
                </a:cubicBezTo>
                <a:lnTo>
                  <a:pt x="113792" y="104235"/>
                </a:lnTo>
                <a:lnTo>
                  <a:pt x="113792" y="145340"/>
                </a:lnTo>
                <a:lnTo>
                  <a:pt x="82431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199" y="9661"/>
                  <a:pt x="82423" y="4047"/>
                </a:cubicBezTo>
                <a:cubicBezTo>
                  <a:pt x="92605" y="2526"/>
                  <a:pt x="102613" y="1473"/>
                  <a:pt x="111897" y="324"/>
                </a:cubicBezTo>
                <a:lnTo>
                  <a:pt x="1137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9" name="Shape 65">
            <a:extLst>
              <a:ext uri="{FF2B5EF4-FFF2-40B4-BE49-F238E27FC236}">
                <a16:creationId xmlns:a16="http://schemas.microsoft.com/office/drawing/2014/main" id="{D1521DD1-5362-47E8-9505-35416ABCBF14}"/>
              </a:ext>
            </a:extLst>
          </xdr:cNvPr>
          <xdr:cNvSpPr/>
        </xdr:nvSpPr>
        <xdr:spPr>
          <a:xfrm>
            <a:off x="2532175" y="1043463"/>
            <a:ext cx="106299" cy="80285"/>
          </a:xfrm>
          <a:custGeom>
            <a:avLst/>
            <a:gdLst/>
            <a:ahLst/>
            <a:cxnLst/>
            <a:rect l="0" t="0" r="0" b="0"/>
            <a:pathLst>
              <a:path w="106299" h="80285">
                <a:moveTo>
                  <a:pt x="106299" y="0"/>
                </a:moveTo>
                <a:lnTo>
                  <a:pt x="106299" y="44254"/>
                </a:lnTo>
                <a:lnTo>
                  <a:pt x="93293" y="45779"/>
                </a:lnTo>
                <a:cubicBezTo>
                  <a:pt x="77903" y="49905"/>
                  <a:pt x="68250" y="60616"/>
                  <a:pt x="66497" y="80285"/>
                </a:cubicBezTo>
                <a:lnTo>
                  <a:pt x="0" y="80285"/>
                </a:lnTo>
                <a:cubicBezTo>
                  <a:pt x="2801" y="33574"/>
                  <a:pt x="34847" y="11360"/>
                  <a:pt x="73622" y="3172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0" name="Shape 66">
            <a:extLst>
              <a:ext uri="{FF2B5EF4-FFF2-40B4-BE49-F238E27FC236}">
                <a16:creationId xmlns:a16="http://schemas.microsoft.com/office/drawing/2014/main" id="{80E36BFF-2308-4D7A-A638-FDBA9B995993}"/>
              </a:ext>
            </a:extLst>
          </xdr:cNvPr>
          <xdr:cNvSpPr/>
        </xdr:nvSpPr>
        <xdr:spPr>
          <a:xfrm>
            <a:off x="2638474" y="1042735"/>
            <a:ext cx="122225" cy="250412"/>
          </a:xfrm>
          <a:custGeom>
            <a:avLst/>
            <a:gdLst/>
            <a:ahLst/>
            <a:cxnLst/>
            <a:rect l="0" t="0" r="0" b="0"/>
            <a:pathLst>
              <a:path w="122225" h="250412">
                <a:moveTo>
                  <a:pt x="7506" y="0"/>
                </a:moveTo>
                <a:cubicBezTo>
                  <a:pt x="55728" y="0"/>
                  <a:pt x="113792" y="10770"/>
                  <a:pt x="113792" y="68847"/>
                </a:cubicBezTo>
                <a:lnTo>
                  <a:pt x="113792" y="194818"/>
                </a:lnTo>
                <a:cubicBezTo>
                  <a:pt x="113792" y="216827"/>
                  <a:pt x="116129" y="238849"/>
                  <a:pt x="122225" y="248666"/>
                </a:cubicBezTo>
                <a:lnTo>
                  <a:pt x="54788" y="248666"/>
                </a:lnTo>
                <a:cubicBezTo>
                  <a:pt x="52438" y="241186"/>
                  <a:pt x="50584" y="233223"/>
                  <a:pt x="50114" y="225247"/>
                </a:cubicBezTo>
                <a:cubicBezTo>
                  <a:pt x="39579" y="236258"/>
                  <a:pt x="26581" y="243751"/>
                  <a:pt x="12530" y="248491"/>
                </a:cubicBezTo>
                <a:lnTo>
                  <a:pt x="0" y="250412"/>
                </a:lnTo>
                <a:lnTo>
                  <a:pt x="0" y="209306"/>
                </a:lnTo>
                <a:lnTo>
                  <a:pt x="23790" y="204078"/>
                </a:lnTo>
                <a:cubicBezTo>
                  <a:pt x="46237" y="191807"/>
                  <a:pt x="47295" y="165903"/>
                  <a:pt x="47295" y="155016"/>
                </a:cubicBezTo>
                <a:lnTo>
                  <a:pt x="47295" y="130188"/>
                </a:lnTo>
                <a:cubicBezTo>
                  <a:pt x="41675" y="135103"/>
                  <a:pt x="33013" y="137681"/>
                  <a:pt x="23182" y="139498"/>
                </a:cubicBezTo>
                <a:lnTo>
                  <a:pt x="0" y="143034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1" y="97292"/>
                  <a:pt x="47295" y="90849"/>
                  <a:pt x="47295" y="77267"/>
                </a:cubicBezTo>
                <a:cubicBezTo>
                  <a:pt x="47295" y="48705"/>
                  <a:pt x="27622" y="44488"/>
                  <a:pt x="4216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1" name="Shape 67">
            <a:extLst>
              <a:ext uri="{FF2B5EF4-FFF2-40B4-BE49-F238E27FC236}">
                <a16:creationId xmlns:a16="http://schemas.microsoft.com/office/drawing/2014/main" id="{BCDCA2CE-B348-46D0-A1F5-ACBF1A0B5EDA}"/>
              </a:ext>
            </a:extLst>
          </xdr:cNvPr>
          <xdr:cNvSpPr/>
        </xdr:nvSpPr>
        <xdr:spPr>
          <a:xfrm>
            <a:off x="140156" y="0"/>
            <a:ext cx="1065936" cy="446685"/>
          </a:xfrm>
          <a:custGeom>
            <a:avLst/>
            <a:gdLst/>
            <a:ahLst/>
            <a:cxnLst/>
            <a:rect l="0" t="0" r="0" b="0"/>
            <a:pathLst>
              <a:path w="1065936" h="446685">
                <a:moveTo>
                  <a:pt x="514677" y="6754"/>
                </a:moveTo>
                <a:cubicBezTo>
                  <a:pt x="732940" y="0"/>
                  <a:pt x="947811" y="108856"/>
                  <a:pt x="1065936" y="308636"/>
                </a:cubicBezTo>
                <a:lnTo>
                  <a:pt x="831405" y="444386"/>
                </a:lnTo>
                <a:cubicBezTo>
                  <a:pt x="765683" y="351003"/>
                  <a:pt x="657136" y="289916"/>
                  <a:pt x="534264" y="289916"/>
                </a:cubicBezTo>
                <a:cubicBezTo>
                  <a:pt x="410388" y="289916"/>
                  <a:pt x="301041" y="351994"/>
                  <a:pt x="235496" y="446685"/>
                </a:cubicBezTo>
                <a:lnTo>
                  <a:pt x="146583" y="395682"/>
                </a:lnTo>
                <a:lnTo>
                  <a:pt x="0" y="311608"/>
                </a:lnTo>
                <a:cubicBezTo>
                  <a:pt x="56172" y="216218"/>
                  <a:pt x="127381" y="145708"/>
                  <a:pt x="223711" y="89942"/>
                </a:cubicBezTo>
                <a:cubicBezTo>
                  <a:pt x="315555" y="36781"/>
                  <a:pt x="415467" y="9824"/>
                  <a:pt x="514677" y="67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6609C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2" name="Shape 68">
            <a:extLst>
              <a:ext uri="{FF2B5EF4-FFF2-40B4-BE49-F238E27FC236}">
                <a16:creationId xmlns:a16="http://schemas.microsoft.com/office/drawing/2014/main" id="{ED4EC7FB-E7EC-4149-8282-968F80D9C388}"/>
              </a:ext>
            </a:extLst>
          </xdr:cNvPr>
          <xdr:cNvSpPr/>
        </xdr:nvSpPr>
        <xdr:spPr>
          <a:xfrm>
            <a:off x="706888" y="373972"/>
            <a:ext cx="613384" cy="922846"/>
          </a:xfrm>
          <a:custGeom>
            <a:avLst/>
            <a:gdLst/>
            <a:ahLst/>
            <a:cxnLst/>
            <a:rect l="0" t="0" r="0" b="0"/>
            <a:pathLst>
              <a:path w="613384" h="922846">
                <a:moveTo>
                  <a:pt x="533476" y="0"/>
                </a:moveTo>
                <a:cubicBezTo>
                  <a:pt x="587972" y="95961"/>
                  <a:pt x="613384" y="192570"/>
                  <a:pt x="613308" y="303530"/>
                </a:cubicBezTo>
                <a:cubicBezTo>
                  <a:pt x="613143" y="642163"/>
                  <a:pt x="338557" y="918794"/>
                  <a:pt x="0" y="922846"/>
                </a:cubicBezTo>
                <a:lnTo>
                  <a:pt x="152" y="643166"/>
                </a:lnTo>
                <a:cubicBezTo>
                  <a:pt x="184823" y="626059"/>
                  <a:pt x="329425" y="470751"/>
                  <a:pt x="329425" y="281610"/>
                </a:cubicBezTo>
                <a:cubicBezTo>
                  <a:pt x="329425" y="229730"/>
                  <a:pt x="318478" y="180442"/>
                  <a:pt x="298882" y="135801"/>
                </a:cubicBezTo>
                <a:lnTo>
                  <a:pt x="5334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63E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3" name="Shape 69">
            <a:extLst>
              <a:ext uri="{FF2B5EF4-FFF2-40B4-BE49-F238E27FC236}">
                <a16:creationId xmlns:a16="http://schemas.microsoft.com/office/drawing/2014/main" id="{6BEF9AA2-BA68-4A75-93E0-5F5A9AEF9BEE}"/>
              </a:ext>
            </a:extLst>
          </xdr:cNvPr>
          <xdr:cNvSpPr/>
        </xdr:nvSpPr>
        <xdr:spPr>
          <a:xfrm>
            <a:off x="0" y="374430"/>
            <a:ext cx="638099" cy="923523"/>
          </a:xfrm>
          <a:custGeom>
            <a:avLst/>
            <a:gdLst/>
            <a:ahLst/>
            <a:cxnLst/>
            <a:rect l="0" t="0" r="0" b="0"/>
            <a:pathLst>
              <a:path w="638099" h="923523">
                <a:moveTo>
                  <a:pt x="106350" y="0"/>
                </a:moveTo>
                <a:lnTo>
                  <a:pt x="338646" y="134468"/>
                </a:lnTo>
                <a:cubicBezTo>
                  <a:pt x="320167" y="178003"/>
                  <a:pt x="309944" y="225908"/>
                  <a:pt x="309944" y="276200"/>
                </a:cubicBezTo>
                <a:cubicBezTo>
                  <a:pt x="309944" y="464960"/>
                  <a:pt x="453962" y="620040"/>
                  <a:pt x="638099" y="637667"/>
                </a:cubicBezTo>
                <a:lnTo>
                  <a:pt x="637540" y="923523"/>
                </a:lnTo>
                <a:lnTo>
                  <a:pt x="637419" y="923523"/>
                </a:lnTo>
                <a:lnTo>
                  <a:pt x="557681" y="917896"/>
                </a:lnTo>
                <a:cubicBezTo>
                  <a:pt x="480427" y="907352"/>
                  <a:pt x="410032" y="881923"/>
                  <a:pt x="337909" y="840156"/>
                </a:cubicBezTo>
                <a:cubicBezTo>
                  <a:pt x="243929" y="785774"/>
                  <a:pt x="165646" y="707580"/>
                  <a:pt x="111506" y="614058"/>
                </a:cubicBezTo>
                <a:cubicBezTo>
                  <a:pt x="1829" y="424574"/>
                  <a:pt x="0" y="189814"/>
                  <a:pt x="10635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CD6D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1</xdr:row>
      <xdr:rowOff>133350</xdr:rowOff>
    </xdr:from>
    <xdr:to>
      <xdr:col>12</xdr:col>
      <xdr:colOff>236220</xdr:colOff>
      <xdr:row>26</xdr:row>
      <xdr:rowOff>60960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61F736F-7545-4C40-B059-82485614E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57150</xdr:rowOff>
    </xdr:from>
    <xdr:to>
      <xdr:col>14</xdr:col>
      <xdr:colOff>441960</xdr:colOff>
      <xdr:row>20</xdr:row>
      <xdr:rowOff>99060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3496870-67E9-4C10-ABF5-AE88AE828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1</xdr:row>
      <xdr:rowOff>57150</xdr:rowOff>
    </xdr:from>
    <xdr:to>
      <xdr:col>13</xdr:col>
      <xdr:colOff>160020</xdr:colOff>
      <xdr:row>29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A7BD3FE-383C-4120-B2D5-A583F6985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121920</xdr:rowOff>
    </xdr:from>
    <xdr:to>
      <xdr:col>14</xdr:col>
      <xdr:colOff>502920</xdr:colOff>
      <xdr:row>16</xdr:row>
      <xdr:rowOff>53340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1860BE60-81D7-494C-B08C-2676C3DF1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1</xdr:row>
      <xdr:rowOff>30480</xdr:rowOff>
    </xdr:from>
    <xdr:to>
      <xdr:col>13</xdr:col>
      <xdr:colOff>502920</xdr:colOff>
      <xdr:row>25</xdr:row>
      <xdr:rowOff>22860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CA90C3F-6A35-48E8-822B-F76E6A95E5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0.06519</cdr:x>
      <cdr:y>0</cdr:y>
    </cdr:from>
    <cdr:to>
      <cdr:x>0.22059</cdr:x>
      <cdr:y>0.06503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BFAC5C4C-4AEA-4279-A971-BD4ACCC51C6E}"/>
            </a:ext>
          </a:extLst>
        </cdr:cNvPr>
        <cdr:cNvSpPr txBox="1"/>
      </cdr:nvSpPr>
      <cdr:spPr>
        <a:xfrm xmlns:a="http://schemas.openxmlformats.org/drawingml/2006/main">
          <a:off x="424222" y="0"/>
          <a:ext cx="1011252" cy="216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9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4 702</a:t>
          </a:r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9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4 675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16586</xdr:colOff>
      <xdr:row>0</xdr:row>
      <xdr:rowOff>89648</xdr:rowOff>
    </xdr:from>
    <xdr:to>
      <xdr:col>14</xdr:col>
      <xdr:colOff>152412</xdr:colOff>
      <xdr:row>21</xdr:row>
      <xdr:rowOff>99060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FF26209-7197-4760-9B28-74B90513A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3886" y="89648"/>
          <a:ext cx="6231826" cy="377369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11430</xdr:rowOff>
    </xdr:from>
    <xdr:to>
      <xdr:col>12</xdr:col>
      <xdr:colOff>434340</xdr:colOff>
      <xdr:row>28</xdr:row>
      <xdr:rowOff>38100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4027ECA-AC8C-4633-AE29-B380B49D5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15240</xdr:rowOff>
    </xdr:from>
    <xdr:to>
      <xdr:col>8</xdr:col>
      <xdr:colOff>454750</xdr:colOff>
      <xdr:row>26</xdr:row>
      <xdr:rowOff>123692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6B609D2-F112-4ABD-9542-40CB7B500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8700"/>
          <a:ext cx="6901270" cy="2859272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1</xdr:row>
      <xdr:rowOff>3810</xdr:rowOff>
    </xdr:from>
    <xdr:to>
      <xdr:col>14</xdr:col>
      <xdr:colOff>205740</xdr:colOff>
      <xdr:row>24</xdr:row>
      <xdr:rowOff>121920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AAA99AD-2C74-4317-813D-D40589BAF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</xdr:colOff>
      <xdr:row>5</xdr:row>
      <xdr:rowOff>83820</xdr:rowOff>
    </xdr:from>
    <xdr:to>
      <xdr:col>7</xdr:col>
      <xdr:colOff>205740</xdr:colOff>
      <xdr:row>26</xdr:row>
      <xdr:rowOff>30480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D55586E-E4D0-4BD5-A8C7-0E393272C1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0.05218</cdr:x>
      <cdr:y>0</cdr:y>
    </cdr:from>
    <cdr:to>
      <cdr:x>0.20906</cdr:x>
      <cdr:y>0.04383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46672ACC-B3AE-45A1-9245-5AD58B3E6C17}"/>
            </a:ext>
          </a:extLst>
        </cdr:cNvPr>
        <cdr:cNvSpPr txBox="1"/>
      </cdr:nvSpPr>
      <cdr:spPr>
        <a:xfrm xmlns:a="http://schemas.openxmlformats.org/drawingml/2006/main">
          <a:off x="375908" y="0"/>
          <a:ext cx="1130127" cy="18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cs-CZ" sz="900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4 208</a:t>
          </a:r>
          <a:r>
            <a:rPr lang="cs-CZ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cs-CZ" sz="9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3 878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0.52222</cdr:x>
      <cdr:y>0.14623</cdr:y>
    </cdr:from>
    <cdr:to>
      <cdr:x>0.72026</cdr:x>
      <cdr:y>0.31174</cdr:y>
    </cdr:to>
    <cdr:sp macro="" textlink="">
      <cdr:nvSpPr>
        <cdr:cNvPr id="3" name="TextovéPole 1">
          <a:extLst xmlns:a="http://schemas.openxmlformats.org/drawingml/2006/main">
            <a:ext uri="{FF2B5EF4-FFF2-40B4-BE49-F238E27FC236}">
              <a16:creationId xmlns:a16="http://schemas.microsoft.com/office/drawing/2014/main" id="{18E9007A-2A0B-4500-918E-9781D258A6CF}"/>
            </a:ext>
          </a:extLst>
        </cdr:cNvPr>
        <cdr:cNvSpPr txBox="1"/>
      </cdr:nvSpPr>
      <cdr:spPr>
        <a:xfrm xmlns:a="http://schemas.openxmlformats.org/drawingml/2006/main">
          <a:off x="3044177" y="436795"/>
          <a:ext cx="1154443" cy="49438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9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Hranice</a:t>
          </a:r>
          <a:r>
            <a:rPr lang="cs-CZ" sz="9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dluhové brzdy dle Zákona č. 23/2017 Sb.</a:t>
          </a:r>
          <a:endParaRPr lang="cs-CZ" sz="900" b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</xdr:colOff>
      <xdr:row>0</xdr:row>
      <xdr:rowOff>130491</xdr:rowOff>
    </xdr:from>
    <xdr:to>
      <xdr:col>19</xdr:col>
      <xdr:colOff>529590</xdr:colOff>
      <xdr:row>23</xdr:row>
      <xdr:rowOff>34290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874BE591-32A8-449C-AEBF-0DA673A6F3F7}"/>
            </a:ext>
          </a:extLst>
        </xdr:cNvPr>
        <xdr:cNvGrpSpPr/>
      </xdr:nvGrpSpPr>
      <xdr:grpSpPr>
        <a:xfrm>
          <a:off x="5758815" y="130491"/>
          <a:ext cx="7543800" cy="3713799"/>
          <a:chOff x="5985510" y="107631"/>
          <a:chExt cx="7772400" cy="3523299"/>
        </a:xfrm>
      </xdr:grpSpPr>
      <xdr:graphicFrame macro="">
        <xdr:nvGraphicFramePr>
          <xdr:cNvPr id="2" name="Graf 1">
            <a:extLst>
              <a:ext uri="{FF2B5EF4-FFF2-40B4-BE49-F238E27FC236}">
                <a16:creationId xmlns:a16="http://schemas.microsoft.com/office/drawing/2014/main" id="{0BE20806-8C9D-4077-8640-43E3AB286591}"/>
              </a:ext>
            </a:extLst>
          </xdr:cNvPr>
          <xdr:cNvGraphicFramePr>
            <a:graphicFrameLocks/>
          </xdr:cNvGraphicFramePr>
        </xdr:nvGraphicFramePr>
        <xdr:xfrm>
          <a:off x="5985510" y="107631"/>
          <a:ext cx="7772400" cy="35232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5" name="Přímá spojnice 4">
            <a:extLst>
              <a:ext uri="{FF2B5EF4-FFF2-40B4-BE49-F238E27FC236}">
                <a16:creationId xmlns:a16="http://schemas.microsoft.com/office/drawing/2014/main" id="{44783271-DD77-4B05-9F03-86530432C33C}"/>
              </a:ext>
            </a:extLst>
          </xdr:cNvPr>
          <xdr:cNvCxnSpPr/>
        </xdr:nvCxnSpPr>
        <xdr:spPr>
          <a:xfrm flipV="1">
            <a:off x="6549390" y="826770"/>
            <a:ext cx="5676900" cy="381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9</xdr:row>
      <xdr:rowOff>49530</xdr:rowOff>
    </xdr:from>
    <xdr:to>
      <xdr:col>8</xdr:col>
      <xdr:colOff>556260</xdr:colOff>
      <xdr:row>28</xdr:row>
      <xdr:rowOff>41910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A48F498-2545-4BB9-8348-050CE9956C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1</xdr:row>
      <xdr:rowOff>3810</xdr:rowOff>
    </xdr:from>
    <xdr:to>
      <xdr:col>17</xdr:col>
      <xdr:colOff>22860</xdr:colOff>
      <xdr:row>22</xdr:row>
      <xdr:rowOff>99060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C0C8FF13-83D8-442A-9677-174DC8EC7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8</xdr:row>
      <xdr:rowOff>53340</xdr:rowOff>
    </xdr:from>
    <xdr:to>
      <xdr:col>17</xdr:col>
      <xdr:colOff>90685</xdr:colOff>
      <xdr:row>32</xdr:row>
      <xdr:rowOff>23159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FF0E75A0-034E-41C5-8923-881E0A02D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211580"/>
          <a:ext cx="8876545" cy="344453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7</xdr:row>
      <xdr:rowOff>11430</xdr:rowOff>
    </xdr:from>
    <xdr:to>
      <xdr:col>9</xdr:col>
      <xdr:colOff>60960</xdr:colOff>
      <xdr:row>27</xdr:row>
      <xdr:rowOff>53340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AE62D2B1-599B-4AFF-9C1A-FE1355D12CB4}"/>
            </a:ext>
          </a:extLst>
        </xdr:cNvPr>
        <xdr:cNvGrpSpPr/>
      </xdr:nvGrpSpPr>
      <xdr:grpSpPr>
        <a:xfrm>
          <a:off x="45720" y="1078230"/>
          <a:ext cx="5663565" cy="3089910"/>
          <a:chOff x="-10694814" y="1299210"/>
          <a:chExt cx="6073140" cy="2937510"/>
        </a:xfrm>
      </xdr:grpSpPr>
      <xdr:sp macro="" textlink="">
        <xdr:nvSpPr>
          <xdr:cNvPr id="4" name="Obdélník 3">
            <a:extLst>
              <a:ext uri="{FF2B5EF4-FFF2-40B4-BE49-F238E27FC236}">
                <a16:creationId xmlns:a16="http://schemas.microsoft.com/office/drawing/2014/main" id="{F2800B1E-7EDA-46F7-8395-DD470EE2970C}"/>
              </a:ext>
            </a:extLst>
          </xdr:cNvPr>
          <xdr:cNvSpPr/>
        </xdr:nvSpPr>
        <xdr:spPr>
          <a:xfrm>
            <a:off x="-7128653" y="1424940"/>
            <a:ext cx="1112520" cy="2590800"/>
          </a:xfrm>
          <a:prstGeom prst="rect">
            <a:avLst/>
          </a:prstGeom>
          <a:solidFill>
            <a:schemeClr val="bg1">
              <a:lumMod val="85000"/>
              <a:alpha val="33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cs-CZ"/>
          </a:p>
        </xdr:txBody>
      </xdr:sp>
      <xdr:graphicFrame macro="">
        <xdr:nvGraphicFramePr>
          <xdr:cNvPr id="6" name="Graf 5">
            <a:extLst>
              <a:ext uri="{FF2B5EF4-FFF2-40B4-BE49-F238E27FC236}">
                <a16:creationId xmlns:a16="http://schemas.microsoft.com/office/drawing/2014/main" id="{D86B19EE-4820-41F6-ACAD-9DB679C4056C}"/>
              </a:ext>
            </a:extLst>
          </xdr:cNvPr>
          <xdr:cNvGraphicFramePr/>
        </xdr:nvGraphicFramePr>
        <xdr:xfrm>
          <a:off x="-10694814" y="1299210"/>
          <a:ext cx="6073140" cy="293751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</xdr:colOff>
      <xdr:row>1</xdr:row>
      <xdr:rowOff>72390</xdr:rowOff>
    </xdr:from>
    <xdr:to>
      <xdr:col>15</xdr:col>
      <xdr:colOff>342900</xdr:colOff>
      <xdr:row>27</xdr:row>
      <xdr:rowOff>38100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EA5488B-48F3-48DF-BB0D-15893B1B7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</sheetPr>
  <dimension ref="A4:N45"/>
  <sheetViews>
    <sheetView showGridLines="0" tabSelected="1" zoomScaleNormal="100" workbookViewId="0">
      <selection activeCell="E45" sqref="E45"/>
    </sheetView>
  </sheetViews>
  <sheetFormatPr defaultColWidth="8.85546875" defaultRowHeight="12.75" x14ac:dyDescent="0.2"/>
  <cols>
    <col min="1" max="1" width="2.7109375" style="2" customWidth="1"/>
    <col min="2" max="2" width="3.7109375" style="2" customWidth="1"/>
    <col min="3" max="3" width="5.7109375" style="2" customWidth="1"/>
    <col min="4" max="10" width="8.85546875" style="3"/>
    <col min="11" max="11" width="13.28515625" style="3" customWidth="1"/>
    <col min="12" max="13" width="8.85546875" style="3"/>
    <col min="14" max="14" width="10.28515625" style="3" customWidth="1"/>
    <col min="15" max="16384" width="8.85546875" style="3"/>
  </cols>
  <sheetData>
    <row r="4" spans="1:2" x14ac:dyDescent="0.2">
      <c r="B4" s="1"/>
    </row>
    <row r="9" spans="1:2" ht="15.75" x14ac:dyDescent="0.2">
      <c r="A9" s="4" t="s">
        <v>13</v>
      </c>
    </row>
    <row r="10" spans="1:2" x14ac:dyDescent="0.2">
      <c r="A10" s="2" t="s">
        <v>14</v>
      </c>
    </row>
    <row r="12" spans="1:2" x14ac:dyDescent="0.2">
      <c r="A12" s="2" t="s">
        <v>5</v>
      </c>
    </row>
    <row r="14" spans="1:2" x14ac:dyDescent="0.2">
      <c r="A14" s="2" t="s">
        <v>7</v>
      </c>
      <c r="B14" s="2" t="s">
        <v>8</v>
      </c>
    </row>
    <row r="16" spans="1:2" x14ac:dyDescent="0.2">
      <c r="A16" s="2" t="s">
        <v>0</v>
      </c>
      <c r="B16" s="2" t="s">
        <v>259</v>
      </c>
    </row>
    <row r="17" spans="1:14" x14ac:dyDescent="0.2">
      <c r="B17" s="135" t="s">
        <v>9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</row>
    <row r="18" spans="1:14" x14ac:dyDescent="0.2">
      <c r="B18" s="135" t="s">
        <v>15</v>
      </c>
      <c r="C18" s="135"/>
      <c r="D18" s="135"/>
      <c r="E18" s="135"/>
      <c r="F18" s="135"/>
      <c r="G18" s="135"/>
      <c r="H18" s="135"/>
      <c r="I18" s="135"/>
      <c r="J18" s="135"/>
      <c r="K18" s="5"/>
      <c r="L18" s="5"/>
      <c r="M18" s="5"/>
    </row>
    <row r="19" spans="1:14" x14ac:dyDescent="0.2">
      <c r="B19" s="135" t="s">
        <v>16</v>
      </c>
      <c r="C19" s="135"/>
      <c r="D19" s="135"/>
      <c r="E19" s="135"/>
      <c r="F19" s="135"/>
      <c r="G19" s="135"/>
      <c r="H19" s="135"/>
      <c r="I19" s="135"/>
      <c r="J19" s="5"/>
      <c r="K19" s="5"/>
      <c r="L19" s="5"/>
      <c r="M19" s="5"/>
    </row>
    <row r="21" spans="1:14" x14ac:dyDescent="0.2">
      <c r="A21" s="2" t="s">
        <v>1</v>
      </c>
      <c r="B21" s="3" t="s">
        <v>10</v>
      </c>
    </row>
    <row r="22" spans="1:14" x14ac:dyDescent="0.2">
      <c r="B22" s="136" t="s">
        <v>260</v>
      </c>
      <c r="C22" s="136"/>
      <c r="D22" s="136"/>
      <c r="E22" s="136"/>
      <c r="F22" s="136"/>
      <c r="G22" s="136"/>
      <c r="H22" s="136"/>
      <c r="I22" s="136"/>
    </row>
    <row r="23" spans="1:14" x14ac:dyDescent="0.2">
      <c r="B23" s="136" t="s">
        <v>262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</row>
    <row r="24" spans="1:14" x14ac:dyDescent="0.2">
      <c r="B24" s="136" t="s">
        <v>17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</row>
    <row r="25" spans="1:14" x14ac:dyDescent="0.2">
      <c r="B25" s="136" t="s">
        <v>18</v>
      </c>
      <c r="C25" s="136"/>
      <c r="D25" s="136"/>
      <c r="E25" s="136"/>
      <c r="F25" s="136"/>
      <c r="G25" s="136"/>
      <c r="H25" s="136"/>
      <c r="I25" s="6"/>
      <c r="J25" s="6"/>
      <c r="K25" s="6"/>
      <c r="L25" s="6"/>
      <c r="M25" s="6"/>
    </row>
    <row r="26" spans="1:14" x14ac:dyDescent="0.2">
      <c r="B26" s="136" t="s">
        <v>19</v>
      </c>
      <c r="C26" s="136"/>
      <c r="D26" s="136"/>
      <c r="E26" s="136"/>
      <c r="F26" s="136"/>
      <c r="G26" s="136"/>
      <c r="H26" s="136"/>
      <c r="I26" s="136"/>
      <c r="J26" s="136"/>
      <c r="K26" s="136"/>
      <c r="L26" s="6"/>
      <c r="M26" s="6"/>
    </row>
    <row r="27" spans="1:14" x14ac:dyDescent="0.2">
      <c r="B27" s="136" t="s">
        <v>20</v>
      </c>
      <c r="C27" s="136"/>
      <c r="D27" s="136"/>
      <c r="E27" s="136"/>
      <c r="F27" s="136"/>
      <c r="G27" s="136"/>
      <c r="H27" s="136"/>
      <c r="I27" s="136"/>
      <c r="J27" s="136"/>
      <c r="K27" s="136"/>
      <c r="L27" s="6"/>
      <c r="M27" s="6"/>
    </row>
    <row r="28" spans="1:14" x14ac:dyDescent="0.2">
      <c r="B28" s="136" t="s">
        <v>21</v>
      </c>
      <c r="C28" s="136"/>
      <c r="D28" s="136"/>
      <c r="E28" s="136"/>
      <c r="F28" s="136"/>
      <c r="G28" s="136"/>
      <c r="H28" s="136"/>
      <c r="I28" s="136"/>
      <c r="J28" s="136"/>
      <c r="K28" s="136"/>
      <c r="L28" s="6"/>
      <c r="M28" s="6"/>
    </row>
    <row r="29" spans="1:14" x14ac:dyDescent="0.2">
      <c r="B29" s="136" t="s">
        <v>22</v>
      </c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6"/>
    </row>
    <row r="31" spans="1:14" x14ac:dyDescent="0.2">
      <c r="A31" s="2" t="s">
        <v>2</v>
      </c>
      <c r="B31" s="2" t="s">
        <v>11</v>
      </c>
    </row>
    <row r="32" spans="1:14" x14ac:dyDescent="0.2">
      <c r="B32" s="2" t="s">
        <v>4</v>
      </c>
      <c r="C32" s="2" t="s">
        <v>23</v>
      </c>
    </row>
    <row r="33" spans="1:14" x14ac:dyDescent="0.2">
      <c r="C33" s="135" t="s">
        <v>24</v>
      </c>
      <c r="D33" s="135"/>
      <c r="E33" s="135"/>
      <c r="F33" s="135"/>
      <c r="G33" s="135"/>
      <c r="H33" s="135"/>
      <c r="I33" s="135"/>
      <c r="J33" s="135"/>
      <c r="K33" s="135"/>
    </row>
    <row r="34" spans="1:14" x14ac:dyDescent="0.2">
      <c r="C34" s="135" t="s">
        <v>25</v>
      </c>
      <c r="D34" s="135"/>
      <c r="E34" s="135"/>
      <c r="F34" s="135"/>
      <c r="G34" s="135"/>
      <c r="H34" s="135"/>
      <c r="I34" s="135"/>
      <c r="J34" s="135"/>
      <c r="K34" s="135"/>
    </row>
    <row r="35" spans="1:14" x14ac:dyDescent="0.2">
      <c r="C35" s="135" t="s">
        <v>26</v>
      </c>
      <c r="D35" s="135"/>
      <c r="E35" s="135"/>
      <c r="F35" s="135"/>
      <c r="G35" s="135"/>
      <c r="H35" s="135"/>
      <c r="I35" s="135"/>
      <c r="J35" s="135"/>
      <c r="K35" s="135"/>
    </row>
    <row r="36" spans="1:14" x14ac:dyDescent="0.2">
      <c r="B36" s="2" t="s">
        <v>3</v>
      </c>
      <c r="C36" s="2" t="s">
        <v>27</v>
      </c>
    </row>
    <row r="37" spans="1:14" x14ac:dyDescent="0.2">
      <c r="C37" s="135" t="s">
        <v>28</v>
      </c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</row>
    <row r="38" spans="1:14" x14ac:dyDescent="0.2">
      <c r="C38" s="135" t="s">
        <v>12</v>
      </c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</row>
    <row r="39" spans="1:14" x14ac:dyDescent="0.2">
      <c r="C39" s="135" t="s">
        <v>29</v>
      </c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</row>
    <row r="40" spans="1:14" x14ac:dyDescent="0.2">
      <c r="C40" s="135" t="s">
        <v>30</v>
      </c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</row>
    <row r="41" spans="1:14" x14ac:dyDescent="0.2">
      <c r="C41" s="135" t="s">
        <v>31</v>
      </c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</row>
    <row r="42" spans="1:14" x14ac:dyDescent="0.2">
      <c r="C42" s="135" t="s">
        <v>32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</row>
    <row r="43" spans="1:14" x14ac:dyDescent="0.2">
      <c r="C43" s="137" t="s">
        <v>263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5" spans="1:14" x14ac:dyDescent="0.2">
      <c r="A45" s="2" t="s">
        <v>6</v>
      </c>
    </row>
  </sheetData>
  <mergeCells count="21">
    <mergeCell ref="C37:N37"/>
    <mergeCell ref="C43:N43"/>
    <mergeCell ref="C42:N42"/>
    <mergeCell ref="C41:N41"/>
    <mergeCell ref="C40:N40"/>
    <mergeCell ref="C39:N39"/>
    <mergeCell ref="C38:N38"/>
    <mergeCell ref="C35:K35"/>
    <mergeCell ref="B17:M17"/>
    <mergeCell ref="B24:M24"/>
    <mergeCell ref="C34:K34"/>
    <mergeCell ref="C33:K33"/>
    <mergeCell ref="B18:J18"/>
    <mergeCell ref="B19:I19"/>
    <mergeCell ref="B22:I22"/>
    <mergeCell ref="B25:H25"/>
    <mergeCell ref="B26:K26"/>
    <mergeCell ref="B27:K27"/>
    <mergeCell ref="B28:K28"/>
    <mergeCell ref="B29:L29"/>
    <mergeCell ref="B23:N23"/>
  </mergeCells>
  <hyperlinks>
    <hyperlink ref="B17:M17" location="'G 1'!A1" display="Graf 1 Dluh sektoru veřejných institucí po odečtení rezervy peněžních prostředků při financování státního dluhu" xr:uid="{76D6A0D1-A5E3-4137-96F2-2AE63C807CA3}"/>
    <hyperlink ref="B23:M23" location="'T 1'!A1" display="Tabulka 1 Vývoj klíčových ukazatelů výdajového pravidla a skutečně dosažené hodnoty v roce 2020 (v mld. Kč)" xr:uid="{0F2937E0-69C7-418F-8695-9D37D07C1A46}"/>
    <hyperlink ref="B24:M24" location="'G 3'!A1" display="Graf 3 Strukturální saldo hospodaření sektoru veřejných institucí " xr:uid="{2693A532-5A10-407E-832C-4B6391424CA9}"/>
    <hyperlink ref="C33:K33" location="'T 2'!A1" display="Tabulka 2 Hospodaření subsektoru místních vládních institucí ČR v letech 2016 až 2020" xr:uid="{738E6291-62E4-4E82-95B1-0D38A402C507}"/>
    <hyperlink ref="C34:K34" location="'T 3'!A1" display="Tabulka 3 Dluh subsektoru místních vládních institucí ČR v letech 2016 až 2020" xr:uid="{D9C26AAA-449F-4E81-9119-5855AA744EFF}"/>
    <hyperlink ref="C37:N37" location="'G 6'!A1" display="Graf 6 Počty obcí v intervalech dle procentní výše ukazatele pravidla rozpočtové odpovědnosti, srovnání let 2019 a 2020 " xr:uid="{8990F7F0-96FF-43F2-B03A-2B20F064AE0C}"/>
    <hyperlink ref="C38:N38" location="'T 4'!A1" display="Tabulka 4 Počet obcí překračujících 60% hodnotu dluhového kritéria pravidla rozpočtové odpovědnosti " xr:uid="{903E9363-68B4-4FFE-A67B-1E24B67A8650}"/>
    <hyperlink ref="C39:N39" location="'G 7'!A1" display="Graf 7 Počet obcí překračujících 60% hodnotu dluhového kritéria pravidla rozpočtové odpovědnosti " xr:uid="{43AF102B-66D0-4802-9A0B-C1E732868557}"/>
    <hyperlink ref="C40:N40" location="'G 8'!A1" display="Graf 8 Kraje dle podílu dluhu k průměru příjmů za poslední 4 roky, srovnání let 2019 a 2020" xr:uid="{9532E404-A49D-41AA-8F97-3ECDCC4E3970}"/>
    <hyperlink ref="B18:J18" location="'G B1.1'!A1" display="Graf B1.1 Strukturální salda sektoru veřejných institucí (projekce 2021–2032)" xr:uid="{81F86FF7-99D9-4A06-8D8D-3F603DA66659}"/>
    <hyperlink ref="B19:I19" location="'G B1.2'!A1" display="Graf B1.2 Dluh sektoru veřejných institucí (projekce 2021–2028)" xr:uid="{EB69890D-D2C5-4E11-84B6-010B48F753F5}"/>
    <hyperlink ref="B25:H25" location="'G 4'!A1" display="Graf 4 Rozklad celkového salda sektoru veřejných institucí" xr:uid="{0C34EDE5-75E1-4BAF-A70C-AD7382E7F511}"/>
    <hyperlink ref="B26:K26" location="'G B2.1'!A1" display="Graf B2.1 Strukturální saldo v zemích EU v roce 2019 a jeho projektovaná výše v roce 2024" xr:uid="{B8348CEC-FFE0-4969-8785-FE8748FB9D5B}"/>
    <hyperlink ref="B27:K27" location="'G B2.2'!A1" display="Graf B2.2 Veřejný dluh v zemích EU v roce 2019 a jeho projektovaná výše v roce 2024" xr:uid="{7CA184E7-96B5-4841-AFFB-CAA28D3E41DD}"/>
    <hyperlink ref="B28:K28" location="'G B2.3'!A1" display="Graf B2.3 Projektovaný rozdíl výše veřejného dluhu v poměru k HDP mezi roky 2024 a 2019" xr:uid="{C99AEE2F-7397-4D5A-A525-D44AC629DBC3}"/>
    <hyperlink ref="B29:L29" location="'G B2.4'!A1" display="Graf B2.4 Komparace nárůstu poměru veřejného dluhu k HDP v období během a po pandemii COVID-19" xr:uid="{019CFCCE-3D08-4159-AF5D-A532D20B94E0}"/>
    <hyperlink ref="C35:J35" location="'G 5'!A1" display="Graf 5 Investice subsektoru místních vládních institucí ČR v letech 2016 až 2020" xr:uid="{40A3C72B-9F6B-42A9-940F-BD88C44BA9FC}"/>
    <hyperlink ref="C41:N41" location="'G B3.1'!A1" display="Graf B3.1 Výsledek hospodaření obcí v letech 2015 až 2020" xr:uid="{29CA10DD-583D-49F9-8441-61330AE4E561}"/>
    <hyperlink ref="C42:N42" location="'T B3.1'!A1" display="Tabulka B3.1 Počet obcí se záporným výsledkem hospodaření v roce 2020 podle počtu obyvatel" xr:uid="{F0C9E266-F1CF-45C9-BE7F-6F895CBE44AD}"/>
    <hyperlink ref="C43:N43" location="'G B3.2'!A1" display="Graf B3.2: Dopad jednorázového nevratného příspěvku na dluhové pravidlo" xr:uid="{A5E77A7A-6089-49A6-B955-4465AEC52DD8}"/>
    <hyperlink ref="B22:I22" location="'G 2'!A1" display="Graf 2 Dopady novel zákona o státním rozpočtu na výši výdajů " xr:uid="{239060D4-674A-4377-984A-3FA00E63A8E7}"/>
  </hyperlinks>
  <printOptions horizontalCentered="1" verticalCentered="1"/>
  <pageMargins left="1.1811023622047245" right="1.1811023622047245" top="0.78740157480314965" bottom="0.7874015748031496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7CA8-BE3E-43F9-B0A9-03A1D1D27EA1}">
  <dimension ref="A1:V29"/>
  <sheetViews>
    <sheetView workbookViewId="0">
      <selection activeCell="L15" sqref="L15"/>
    </sheetView>
  </sheetViews>
  <sheetFormatPr defaultColWidth="8.85546875" defaultRowHeight="12" x14ac:dyDescent="0.2"/>
  <cols>
    <col min="1" max="1" width="15" style="7" customWidth="1"/>
    <col min="2" max="16" width="8.7109375" style="7" customWidth="1"/>
    <col min="17" max="17" width="8.42578125" style="7" customWidth="1"/>
    <col min="18" max="16384" width="8.85546875" style="7"/>
  </cols>
  <sheetData>
    <row r="1" spans="1:22" x14ac:dyDescent="0.2">
      <c r="A1" s="7" t="s">
        <v>58</v>
      </c>
    </row>
    <row r="2" spans="1:22" s="55" customFormat="1" x14ac:dyDescent="0.2">
      <c r="A2" s="53"/>
      <c r="B2" s="58">
        <v>2010</v>
      </c>
      <c r="C2" s="59">
        <v>2011</v>
      </c>
      <c r="D2" s="58">
        <v>2012</v>
      </c>
      <c r="E2" s="58">
        <v>2013</v>
      </c>
      <c r="F2" s="58">
        <v>2014</v>
      </c>
      <c r="G2" s="58">
        <v>2015</v>
      </c>
      <c r="H2" s="58">
        <v>2016</v>
      </c>
      <c r="I2" s="58">
        <v>2017</v>
      </c>
      <c r="J2" s="58">
        <v>2018</v>
      </c>
      <c r="K2" s="58">
        <v>2019</v>
      </c>
      <c r="L2" s="58">
        <v>2020</v>
      </c>
      <c r="M2" s="58">
        <v>2021</v>
      </c>
      <c r="N2" s="58">
        <v>2022</v>
      </c>
      <c r="O2" s="58">
        <v>2023</v>
      </c>
      <c r="P2" s="58">
        <v>2024</v>
      </c>
    </row>
    <row r="3" spans="1:22" s="55" customFormat="1" x14ac:dyDescent="0.2">
      <c r="A3" s="53" t="s">
        <v>59</v>
      </c>
      <c r="B3" s="56">
        <v>-4.16</v>
      </c>
      <c r="C3" s="56">
        <v>-2.7</v>
      </c>
      <c r="D3" s="56">
        <v>-3.9</v>
      </c>
      <c r="E3" s="56">
        <v>-1.28</v>
      </c>
      <c r="F3" s="56">
        <v>-2.08</v>
      </c>
      <c r="G3" s="56">
        <v>-0.64</v>
      </c>
      <c r="H3" s="56">
        <v>0.71</v>
      </c>
      <c r="I3" s="56">
        <v>1.5</v>
      </c>
      <c r="J3" s="56">
        <v>0.91</v>
      </c>
      <c r="K3" s="56">
        <v>0.31</v>
      </c>
      <c r="L3" s="56">
        <v>-6.11</v>
      </c>
      <c r="M3" s="56">
        <v>-7.73</v>
      </c>
      <c r="N3" s="56">
        <v>-5</v>
      </c>
      <c r="O3" s="56">
        <v>-4.5</v>
      </c>
      <c r="P3" s="56">
        <v>-4.0999999999999996</v>
      </c>
    </row>
    <row r="4" spans="1:22" s="55" customFormat="1" x14ac:dyDescent="0.2">
      <c r="A4" s="53" t="s">
        <v>60</v>
      </c>
      <c r="B4" s="56">
        <v>-3.72</v>
      </c>
      <c r="C4" s="56">
        <v>-2.38</v>
      </c>
      <c r="D4" s="56">
        <v>-1.1399999999999999</v>
      </c>
      <c r="E4" s="56">
        <v>0.15</v>
      </c>
      <c r="F4" s="56">
        <v>-0.67</v>
      </c>
      <c r="G4" s="56">
        <v>-0.5</v>
      </c>
      <c r="H4" s="56">
        <v>1.05</v>
      </c>
      <c r="I4" s="56">
        <v>0.8</v>
      </c>
      <c r="J4" s="56">
        <v>0.01</v>
      </c>
      <c r="K4" s="56">
        <v>-0.97</v>
      </c>
      <c r="L4" s="56">
        <v>-2.91</v>
      </c>
      <c r="M4" s="56">
        <v>-6.14</v>
      </c>
      <c r="N4" s="56">
        <v>-5.58</v>
      </c>
      <c r="O4" s="56">
        <v>-5.0999999999999996</v>
      </c>
      <c r="P4" s="56">
        <v>-4.5999999999999996</v>
      </c>
    </row>
    <row r="5" spans="1:22" s="55" customFormat="1" x14ac:dyDescent="0.2">
      <c r="A5" s="53" t="s">
        <v>61</v>
      </c>
      <c r="B5" s="56">
        <v>0.06</v>
      </c>
      <c r="C5" s="56">
        <v>-0.14000000000000001</v>
      </c>
      <c r="D5" s="56">
        <v>-1.92</v>
      </c>
      <c r="E5" s="56">
        <v>-0.13</v>
      </c>
      <c r="F5" s="56">
        <v>-0.54</v>
      </c>
      <c r="G5" s="56">
        <v>-7.0000000000000007E-2</v>
      </c>
      <c r="H5" s="56">
        <v>-0.13</v>
      </c>
      <c r="I5" s="56">
        <v>0</v>
      </c>
      <c r="J5" s="56">
        <v>-0.08</v>
      </c>
      <c r="K5" s="56">
        <v>0</v>
      </c>
      <c r="L5" s="56">
        <v>-2.08</v>
      </c>
      <c r="M5" s="56">
        <v>-1.4</v>
      </c>
      <c r="N5" s="56">
        <v>0</v>
      </c>
      <c r="O5" s="56">
        <v>0</v>
      </c>
      <c r="P5" s="56">
        <v>0</v>
      </c>
    </row>
    <row r="6" spans="1:22" s="55" customFormat="1" x14ac:dyDescent="0.2">
      <c r="A6" s="53" t="s">
        <v>62</v>
      </c>
      <c r="B6" s="56">
        <v>-0.49</v>
      </c>
      <c r="C6" s="56">
        <v>-0.18</v>
      </c>
      <c r="D6" s="56">
        <v>-0.84</v>
      </c>
      <c r="E6" s="56">
        <v>-1.31</v>
      </c>
      <c r="F6" s="56">
        <v>-0.87</v>
      </c>
      <c r="G6" s="56">
        <v>-7.0000000000000007E-2</v>
      </c>
      <c r="H6" s="56">
        <v>-0.21</v>
      </c>
      <c r="I6" s="56">
        <v>0.7</v>
      </c>
      <c r="J6" s="56">
        <v>0.98</v>
      </c>
      <c r="K6" s="56">
        <v>1.28</v>
      </c>
      <c r="L6" s="56">
        <v>-1.1200000000000001</v>
      </c>
      <c r="M6" s="56">
        <v>-0.19</v>
      </c>
      <c r="N6" s="56">
        <v>0.57999999999999996</v>
      </c>
      <c r="O6" s="56">
        <v>0.6</v>
      </c>
      <c r="P6" s="56">
        <v>0.5</v>
      </c>
    </row>
    <row r="7" spans="1:22" x14ac:dyDescent="0.2">
      <c r="A7" s="131"/>
      <c r="B7" s="131"/>
      <c r="C7" s="131"/>
      <c r="D7" s="131"/>
      <c r="E7" s="131"/>
      <c r="F7" s="131"/>
      <c r="G7" s="131"/>
      <c r="H7" s="131"/>
      <c r="I7" s="131"/>
    </row>
    <row r="8" spans="1:22" x14ac:dyDescent="0.2">
      <c r="A8" s="131"/>
      <c r="B8" s="131"/>
      <c r="C8" s="131"/>
      <c r="D8" s="131"/>
      <c r="E8" s="131"/>
      <c r="F8" s="131"/>
      <c r="G8" s="131"/>
      <c r="H8" s="131"/>
      <c r="I8" s="131"/>
    </row>
    <row r="9" spans="1:22" x14ac:dyDescent="0.2">
      <c r="A9" s="131"/>
      <c r="B9" s="131"/>
      <c r="C9" s="131"/>
      <c r="D9" s="131"/>
      <c r="E9" s="131"/>
      <c r="F9" s="131"/>
      <c r="G9" s="131"/>
      <c r="H9" s="131"/>
      <c r="I9" s="131"/>
      <c r="K9" s="112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</row>
    <row r="10" spans="1:22" x14ac:dyDescent="0.2">
      <c r="A10" s="131"/>
      <c r="B10" s="131"/>
      <c r="C10" s="131"/>
      <c r="D10" s="131"/>
      <c r="E10" s="131"/>
      <c r="F10" s="131"/>
      <c r="G10" s="131"/>
      <c r="H10" s="131"/>
      <c r="I10" s="131"/>
      <c r="K10" s="114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</row>
    <row r="11" spans="1:22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K11" s="114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</row>
    <row r="12" spans="1:22" x14ac:dyDescent="0.2">
      <c r="A12" s="132"/>
      <c r="B12" s="133"/>
      <c r="C12" s="131"/>
      <c r="D12" s="131"/>
      <c r="E12" s="131"/>
      <c r="F12" s="131"/>
      <c r="G12" s="131"/>
      <c r="H12" s="131"/>
      <c r="I12" s="131"/>
      <c r="K12" s="114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</row>
    <row r="13" spans="1:22" x14ac:dyDescent="0.2">
      <c r="A13" s="132"/>
      <c r="B13" s="134"/>
      <c r="C13" s="131"/>
      <c r="D13" s="131"/>
      <c r="E13" s="131"/>
      <c r="F13" s="131"/>
      <c r="G13" s="131"/>
      <c r="H13" s="131"/>
      <c r="I13" s="131"/>
      <c r="K13" s="114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</row>
    <row r="14" spans="1:22" x14ac:dyDescent="0.2">
      <c r="A14" s="132"/>
      <c r="B14" s="134"/>
      <c r="C14" s="134"/>
      <c r="D14" s="131"/>
      <c r="E14" s="131"/>
      <c r="F14" s="131"/>
      <c r="G14" s="131"/>
      <c r="H14" s="131"/>
      <c r="I14" s="131"/>
    </row>
    <row r="15" spans="1:22" x14ac:dyDescent="0.2">
      <c r="A15" s="132"/>
      <c r="B15" s="134"/>
      <c r="C15" s="134"/>
      <c r="D15" s="131"/>
      <c r="E15" s="131"/>
      <c r="F15" s="131"/>
      <c r="G15" s="131"/>
      <c r="H15" s="131"/>
      <c r="I15" s="131"/>
    </row>
    <row r="16" spans="1:22" x14ac:dyDescent="0.2">
      <c r="A16" s="132"/>
      <c r="B16" s="134"/>
      <c r="C16" s="134"/>
      <c r="D16" s="131"/>
      <c r="E16" s="131"/>
      <c r="F16" s="131"/>
      <c r="G16" s="131"/>
      <c r="H16" s="131"/>
      <c r="I16" s="131"/>
    </row>
    <row r="17" spans="1:9" x14ac:dyDescent="0.2">
      <c r="A17" s="131"/>
      <c r="B17" s="132"/>
      <c r="C17" s="134"/>
      <c r="D17" s="131"/>
      <c r="E17" s="131"/>
      <c r="F17" s="131"/>
      <c r="G17" s="131"/>
      <c r="H17" s="131"/>
      <c r="I17" s="131"/>
    </row>
    <row r="18" spans="1:9" x14ac:dyDescent="0.2">
      <c r="A18" s="131"/>
      <c r="B18" s="131"/>
      <c r="C18" s="131"/>
      <c r="D18" s="131"/>
      <c r="E18" s="131"/>
      <c r="F18" s="131"/>
      <c r="G18" s="131"/>
      <c r="H18" s="131"/>
      <c r="I18" s="131"/>
    </row>
    <row r="19" spans="1:9" x14ac:dyDescent="0.2">
      <c r="A19" s="131"/>
      <c r="B19" s="131"/>
      <c r="C19" s="131"/>
      <c r="D19" s="131"/>
      <c r="E19" s="131"/>
      <c r="F19" s="131"/>
      <c r="G19" s="131"/>
      <c r="H19" s="131"/>
      <c r="I19" s="131"/>
    </row>
    <row r="20" spans="1:9" x14ac:dyDescent="0.2">
      <c r="A20" s="131"/>
      <c r="B20" s="131"/>
      <c r="C20" s="131"/>
      <c r="D20" s="131"/>
      <c r="E20" s="131"/>
      <c r="F20" s="131"/>
      <c r="G20" s="131"/>
      <c r="H20" s="131"/>
      <c r="I20" s="131"/>
    </row>
    <row r="21" spans="1:9" x14ac:dyDescent="0.2">
      <c r="A21" s="131"/>
      <c r="B21" s="131"/>
      <c r="C21" s="131"/>
      <c r="D21" s="131"/>
      <c r="E21" s="131"/>
      <c r="F21" s="131"/>
      <c r="G21" s="131"/>
      <c r="H21" s="131"/>
      <c r="I21" s="131"/>
    </row>
    <row r="22" spans="1:9" x14ac:dyDescent="0.2">
      <c r="A22" s="131"/>
      <c r="B22" s="131"/>
      <c r="C22" s="131"/>
      <c r="D22" s="131"/>
      <c r="E22" s="131"/>
      <c r="F22" s="131"/>
      <c r="G22" s="131"/>
      <c r="H22" s="131"/>
      <c r="I22" s="131"/>
    </row>
    <row r="23" spans="1:9" x14ac:dyDescent="0.2">
      <c r="A23" s="131"/>
      <c r="B23" s="131"/>
      <c r="C23" s="131"/>
      <c r="D23" s="131"/>
      <c r="E23" s="131"/>
      <c r="F23" s="131"/>
      <c r="G23" s="131"/>
      <c r="H23" s="131"/>
      <c r="I23" s="131"/>
    </row>
    <row r="24" spans="1:9" x14ac:dyDescent="0.2">
      <c r="A24" s="131"/>
      <c r="B24" s="131"/>
      <c r="C24" s="131"/>
      <c r="D24" s="131"/>
      <c r="E24" s="131"/>
      <c r="F24" s="131"/>
      <c r="G24" s="131"/>
      <c r="H24" s="131"/>
      <c r="I24" s="131"/>
    </row>
    <row r="25" spans="1:9" x14ac:dyDescent="0.2">
      <c r="A25" s="131"/>
      <c r="B25" s="131"/>
      <c r="C25" s="131"/>
      <c r="D25" s="131"/>
      <c r="E25" s="131"/>
      <c r="F25" s="131"/>
      <c r="G25" s="131"/>
      <c r="H25" s="131"/>
      <c r="I25" s="131"/>
    </row>
    <row r="26" spans="1:9" x14ac:dyDescent="0.2">
      <c r="A26" s="131"/>
      <c r="B26" s="131"/>
      <c r="C26" s="131"/>
      <c r="D26" s="131"/>
      <c r="E26" s="131"/>
      <c r="F26" s="131"/>
      <c r="G26" s="131"/>
      <c r="H26" s="131"/>
      <c r="I26" s="131"/>
    </row>
    <row r="27" spans="1:9" x14ac:dyDescent="0.2">
      <c r="A27" s="131"/>
      <c r="B27" s="131"/>
      <c r="C27" s="131"/>
      <c r="D27" s="131"/>
      <c r="E27" s="131"/>
      <c r="F27" s="131"/>
      <c r="G27" s="131"/>
      <c r="H27" s="131"/>
      <c r="I27" s="131"/>
    </row>
    <row r="28" spans="1:9" x14ac:dyDescent="0.2">
      <c r="A28" s="131"/>
      <c r="B28" s="131"/>
      <c r="C28" s="131"/>
      <c r="D28" s="131"/>
      <c r="E28" s="131"/>
      <c r="F28" s="131"/>
      <c r="G28" s="131"/>
      <c r="H28" s="131"/>
      <c r="I28" s="131"/>
    </row>
    <row r="29" spans="1:9" x14ac:dyDescent="0.2">
      <c r="A29" s="17" t="s">
        <v>36</v>
      </c>
    </row>
  </sheetData>
  <phoneticPr fontId="17" type="noConversion"/>
  <hyperlinks>
    <hyperlink ref="A29" location="OBSAH!A1" display="Zpět na Obsah" xr:uid="{D317D4E0-DA42-402B-B4B2-9E7C2A42220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53F7-78CB-4931-8E8E-C117E64CB75A}">
  <dimension ref="A1:F29"/>
  <sheetViews>
    <sheetView workbookViewId="0">
      <selection activeCell="H33" sqref="H33"/>
    </sheetView>
  </sheetViews>
  <sheetFormatPr defaultColWidth="8.85546875" defaultRowHeight="12" x14ac:dyDescent="0.2"/>
  <cols>
    <col min="1" max="1" width="12.7109375" style="7" bestFit="1" customWidth="1"/>
    <col min="2" max="4" width="11.7109375" style="7" customWidth="1"/>
    <col min="5" max="16384" width="8.85546875" style="7"/>
  </cols>
  <sheetData>
    <row r="1" spans="1:4" x14ac:dyDescent="0.2">
      <c r="A1" s="7" t="s">
        <v>63</v>
      </c>
    </row>
    <row r="2" spans="1:4" ht="36" x14ac:dyDescent="0.2">
      <c r="A2" s="8"/>
      <c r="B2" s="15" t="s">
        <v>64</v>
      </c>
      <c r="C2" s="15" t="s">
        <v>65</v>
      </c>
      <c r="D2" s="15" t="s">
        <v>253</v>
      </c>
    </row>
    <row r="3" spans="1:4" x14ac:dyDescent="0.2">
      <c r="A3" s="8" t="s">
        <v>66</v>
      </c>
      <c r="B3" s="16">
        <v>0.79150385732892481</v>
      </c>
      <c r="C3" s="16">
        <v>-0.70799999999999996</v>
      </c>
      <c r="D3" s="8" t="s">
        <v>67</v>
      </c>
    </row>
    <row r="4" spans="1:4" x14ac:dyDescent="0.2">
      <c r="A4" s="8" t="s">
        <v>68</v>
      </c>
      <c r="B4" s="16">
        <v>3.7663633439287287</v>
      </c>
      <c r="C4" s="16">
        <v>-1.897</v>
      </c>
      <c r="D4" s="16">
        <v>1.4</v>
      </c>
    </row>
    <row r="5" spans="1:4" x14ac:dyDescent="0.2">
      <c r="A5" s="8" t="s">
        <v>69</v>
      </c>
      <c r="B5" s="16">
        <v>-0.39300000000000002</v>
      </c>
      <c r="C5" s="16">
        <v>0.18099999999999999</v>
      </c>
      <c r="D5" s="16">
        <v>1.1000000000000001</v>
      </c>
    </row>
    <row r="6" spans="1:4" x14ac:dyDescent="0.2">
      <c r="A6" s="8" t="s">
        <v>70</v>
      </c>
      <c r="B6" s="16">
        <v>4.9356126890115308E-2</v>
      </c>
      <c r="C6" s="16">
        <v>3.2000000000000001E-2</v>
      </c>
      <c r="D6" s="16">
        <v>0.8</v>
      </c>
    </row>
    <row r="7" spans="1:4" x14ac:dyDescent="0.2">
      <c r="A7" s="8" t="s">
        <v>71</v>
      </c>
      <c r="B7" s="16">
        <v>2.1837017444423452</v>
      </c>
      <c r="C7" s="16">
        <v>9.2999999999999999E-2</v>
      </c>
      <c r="D7" s="16">
        <v>0.4</v>
      </c>
    </row>
    <row r="8" spans="1:4" x14ac:dyDescent="0.2">
      <c r="A8" s="8" t="s">
        <v>72</v>
      </c>
      <c r="B8" s="16">
        <v>0.46111349036402566</v>
      </c>
      <c r="C8" s="16">
        <v>-0.248</v>
      </c>
      <c r="D8" s="16">
        <v>-0.1</v>
      </c>
    </row>
    <row r="9" spans="1:4" x14ac:dyDescent="0.2">
      <c r="A9" s="8" t="s">
        <v>73</v>
      </c>
      <c r="B9" s="16">
        <v>-1.4233588639426711</v>
      </c>
      <c r="C9" s="16">
        <v>-0.46</v>
      </c>
      <c r="D9" s="16">
        <v>-0.3</v>
      </c>
    </row>
    <row r="10" spans="1:4" x14ac:dyDescent="0.2">
      <c r="A10" s="8" t="s">
        <v>74</v>
      </c>
      <c r="B10" s="16">
        <v>0.50753598981945425</v>
      </c>
      <c r="C10" s="16">
        <v>-2.173</v>
      </c>
      <c r="D10" s="16">
        <v>-0.5</v>
      </c>
    </row>
    <row r="11" spans="1:4" x14ac:dyDescent="0.2">
      <c r="A11" s="8" t="s">
        <v>75</v>
      </c>
      <c r="B11" s="16">
        <v>1.2882967773734795</v>
      </c>
      <c r="C11" s="16">
        <v>0.49299999999999999</v>
      </c>
      <c r="D11" s="16">
        <v>-0.5</v>
      </c>
    </row>
    <row r="12" spans="1:4" x14ac:dyDescent="0.2">
      <c r="A12" s="8" t="s">
        <v>76</v>
      </c>
      <c r="B12" s="16">
        <v>2.4169320139507563E-2</v>
      </c>
      <c r="C12" s="16">
        <v>-0.88300000000000001</v>
      </c>
      <c r="D12" s="16">
        <v>-0.9</v>
      </c>
    </row>
    <row r="13" spans="1:4" x14ac:dyDescent="0.2">
      <c r="A13" s="8" t="s">
        <v>77</v>
      </c>
      <c r="B13" s="16">
        <v>1.82</v>
      </c>
      <c r="C13" s="16">
        <v>-0.66500000000000004</v>
      </c>
      <c r="D13" s="16">
        <v>-1.1000000000000001</v>
      </c>
    </row>
    <row r="14" spans="1:4" x14ac:dyDescent="0.2">
      <c r="A14" s="8" t="s">
        <v>78</v>
      </c>
      <c r="B14" s="16">
        <v>-0.28011204481792717</v>
      </c>
      <c r="C14" s="16">
        <v>-1.96</v>
      </c>
      <c r="D14" s="16">
        <v>-1.6</v>
      </c>
    </row>
    <row r="15" spans="1:4" x14ac:dyDescent="0.2">
      <c r="A15" s="8" t="s">
        <v>79</v>
      </c>
      <c r="B15" s="16">
        <v>0.10246531549070641</v>
      </c>
      <c r="C15" s="16">
        <v>1.4999999999999999E-2</v>
      </c>
      <c r="D15" s="16">
        <v>-1.7</v>
      </c>
    </row>
    <row r="16" spans="1:4" x14ac:dyDescent="0.2">
      <c r="A16" s="8" t="s">
        <v>80</v>
      </c>
      <c r="B16" s="16">
        <v>0.128</v>
      </c>
      <c r="C16" s="16">
        <v>0.59799999999999998</v>
      </c>
      <c r="D16" s="16">
        <v>-1.9</v>
      </c>
    </row>
    <row r="17" spans="1:6" x14ac:dyDescent="0.2">
      <c r="A17" s="8" t="s">
        <v>81</v>
      </c>
      <c r="B17" s="16">
        <v>-0.90708594194649983</v>
      </c>
      <c r="C17" s="16">
        <v>-3.8490000000000002</v>
      </c>
      <c r="D17" s="16">
        <v>-2.1</v>
      </c>
    </row>
    <row r="18" spans="1:6" x14ac:dyDescent="0.2">
      <c r="A18" s="8" t="s">
        <v>82</v>
      </c>
      <c r="B18" s="16">
        <v>-0.70699999999999996</v>
      </c>
      <c r="C18" s="16">
        <v>-1.1639999999999999</v>
      </c>
      <c r="D18" s="16">
        <v>-2.5</v>
      </c>
    </row>
    <row r="19" spans="1:6" x14ac:dyDescent="0.2">
      <c r="A19" s="8" t="s">
        <v>83</v>
      </c>
      <c r="B19" s="16">
        <v>-3.0907159608628292</v>
      </c>
      <c r="C19" s="16">
        <v>-2.2229999999999999</v>
      </c>
      <c r="D19" s="16">
        <v>-2.9</v>
      </c>
    </row>
    <row r="20" spans="1:6" x14ac:dyDescent="0.2">
      <c r="A20" s="8" t="s">
        <v>84</v>
      </c>
      <c r="B20" s="16">
        <v>0.18393172454384935</v>
      </c>
      <c r="C20" s="16">
        <v>-1.1759999999999999</v>
      </c>
      <c r="D20" s="16">
        <v>-3</v>
      </c>
    </row>
    <row r="21" spans="1:6" x14ac:dyDescent="0.2">
      <c r="A21" s="8" t="s">
        <v>85</v>
      </c>
      <c r="B21" s="16">
        <v>5.3999999999999999E-2</v>
      </c>
      <c r="C21" s="16">
        <v>-2.722</v>
      </c>
      <c r="D21" s="16">
        <v>-3.3</v>
      </c>
    </row>
    <row r="22" spans="1:6" x14ac:dyDescent="0.2">
      <c r="A22" s="8" t="s">
        <v>86</v>
      </c>
      <c r="B22" s="16">
        <v>-1.4370000000000001</v>
      </c>
      <c r="C22" s="16">
        <v>-2.8559999999999999</v>
      </c>
      <c r="D22" s="16">
        <v>-3.4</v>
      </c>
    </row>
    <row r="23" spans="1:6" x14ac:dyDescent="0.2">
      <c r="A23" s="8" t="s">
        <v>87</v>
      </c>
      <c r="B23" s="16">
        <v>-1.74</v>
      </c>
      <c r="C23" s="16">
        <v>-3.722</v>
      </c>
      <c r="D23" s="16">
        <v>-3.5</v>
      </c>
    </row>
    <row r="24" spans="1:6" x14ac:dyDescent="0.2">
      <c r="A24" s="8" t="s">
        <v>88</v>
      </c>
      <c r="B24" s="16">
        <v>-4.966499399918729</v>
      </c>
      <c r="C24" s="16">
        <v>-5.9169999999999998</v>
      </c>
      <c r="D24" s="16">
        <v>-3.6</v>
      </c>
    </row>
    <row r="25" spans="1:6" x14ac:dyDescent="0.2">
      <c r="A25" s="8" t="s">
        <v>89</v>
      </c>
      <c r="B25" s="16">
        <v>-2.2074573082124469</v>
      </c>
      <c r="C25" s="16">
        <v>-4.7210000000000001</v>
      </c>
      <c r="D25" s="16">
        <v>-3.7</v>
      </c>
    </row>
    <row r="26" spans="1:6" x14ac:dyDescent="0.2">
      <c r="A26" s="8" t="s">
        <v>90</v>
      </c>
      <c r="B26" s="16">
        <v>-2.0366715424710029</v>
      </c>
      <c r="C26" s="16">
        <v>-3.423</v>
      </c>
      <c r="D26" s="16">
        <v>-3.8</v>
      </c>
    </row>
    <row r="27" spans="1:6" x14ac:dyDescent="0.2">
      <c r="A27" s="8" t="s">
        <v>91</v>
      </c>
      <c r="B27" s="16">
        <v>-1.0869152512088625</v>
      </c>
      <c r="C27" s="16">
        <v>-2.923</v>
      </c>
      <c r="D27" s="16">
        <v>-3.8</v>
      </c>
    </row>
    <row r="28" spans="1:6" x14ac:dyDescent="0.2">
      <c r="A28" s="8" t="s">
        <v>92</v>
      </c>
      <c r="B28" s="16">
        <v>-3.15</v>
      </c>
      <c r="C28" s="16">
        <v>-4.6109999999999998</v>
      </c>
      <c r="D28" s="16">
        <v>-4.2</v>
      </c>
    </row>
    <row r="29" spans="1:6" x14ac:dyDescent="0.2">
      <c r="A29" s="8" t="s">
        <v>270</v>
      </c>
      <c r="B29" s="16">
        <v>-0.55009645474454705</v>
      </c>
      <c r="C29" s="16">
        <v>-5.0140000000000002</v>
      </c>
      <c r="D29" s="16">
        <v>-5.3</v>
      </c>
      <c r="F29" s="17" t="s">
        <v>36</v>
      </c>
    </row>
  </sheetData>
  <hyperlinks>
    <hyperlink ref="F29" location="OBSAH!A1" display="Zpět na Obsah" xr:uid="{9D1C73E3-808D-445E-9D4D-B3A8C42B6A7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617B8-687C-4380-BD91-393E859E32B6}">
  <dimension ref="A1:N29"/>
  <sheetViews>
    <sheetView workbookViewId="0">
      <selection activeCell="A11" sqref="A11"/>
    </sheetView>
  </sheetViews>
  <sheetFormatPr defaultColWidth="8.85546875" defaultRowHeight="12" x14ac:dyDescent="0.2"/>
  <cols>
    <col min="1" max="1" width="11" style="7" customWidth="1"/>
    <col min="2" max="3" width="8.85546875" style="7"/>
    <col min="4" max="4" width="10.28515625" style="7" customWidth="1"/>
    <col min="5" max="5" width="4.85546875" style="7" customWidth="1"/>
    <col min="6" max="10" width="8.85546875" style="7"/>
    <col min="11" max="12" width="18" style="7" customWidth="1"/>
    <col min="13" max="16384" width="8.85546875" style="7"/>
  </cols>
  <sheetData>
    <row r="1" spans="1:14" x14ac:dyDescent="0.2">
      <c r="A1" s="7" t="s">
        <v>93</v>
      </c>
    </row>
    <row r="2" spans="1:14" ht="36" x14ac:dyDescent="0.2">
      <c r="A2" s="8"/>
      <c r="B2" s="15" t="s">
        <v>94</v>
      </c>
      <c r="C2" s="15" t="s">
        <v>95</v>
      </c>
      <c r="D2" s="15" t="s">
        <v>254</v>
      </c>
      <c r="K2" s="60"/>
      <c r="L2" s="60"/>
    </row>
    <row r="3" spans="1:14" x14ac:dyDescent="0.2">
      <c r="A3" s="8" t="s">
        <v>66</v>
      </c>
      <c r="B3" s="16">
        <v>18.402999999999999</v>
      </c>
      <c r="C3" s="16">
        <v>26.59</v>
      </c>
      <c r="D3" s="16">
        <v>0</v>
      </c>
    </row>
    <row r="4" spans="1:14" x14ac:dyDescent="0.2">
      <c r="A4" s="8" t="s">
        <v>81</v>
      </c>
      <c r="B4" s="16">
        <v>8.4390000000000001</v>
      </c>
      <c r="C4" s="16">
        <v>37.344000000000001</v>
      </c>
      <c r="D4" s="16">
        <v>28</v>
      </c>
    </row>
    <row r="5" spans="1:14" x14ac:dyDescent="0.2">
      <c r="A5" s="8" t="s">
        <v>71</v>
      </c>
      <c r="B5" s="16">
        <v>21.991</v>
      </c>
      <c r="C5" s="16">
        <v>27.195</v>
      </c>
      <c r="D5" s="16">
        <v>28.2</v>
      </c>
    </row>
    <row r="6" spans="1:14" x14ac:dyDescent="0.2">
      <c r="A6" s="8" t="s">
        <v>69</v>
      </c>
      <c r="B6" s="16">
        <v>35.125999999999998</v>
      </c>
      <c r="C6" s="16">
        <v>37.326999999999998</v>
      </c>
      <c r="D6" s="16">
        <v>31.4</v>
      </c>
    </row>
    <row r="7" spans="1:14" x14ac:dyDescent="0.2">
      <c r="A7" s="8" t="s">
        <v>72</v>
      </c>
      <c r="B7" s="16">
        <v>33.012</v>
      </c>
      <c r="C7" s="16">
        <v>44.16</v>
      </c>
      <c r="D7" s="16">
        <v>41.3</v>
      </c>
    </row>
    <row r="8" spans="1:14" x14ac:dyDescent="0.2">
      <c r="A8" s="8" t="s">
        <v>73</v>
      </c>
      <c r="B8" s="16">
        <v>36.970999999999997</v>
      </c>
      <c r="C8" s="16">
        <v>42.164999999999999</v>
      </c>
      <c r="D8" s="16">
        <v>48.5</v>
      </c>
    </row>
    <row r="9" spans="1:14" x14ac:dyDescent="0.2">
      <c r="A9" s="8" t="s">
        <v>88</v>
      </c>
      <c r="B9" s="16">
        <v>36.823</v>
      </c>
      <c r="C9" s="16">
        <v>60.052999999999997</v>
      </c>
      <c r="D9" s="16">
        <v>52.4</v>
      </c>
    </row>
    <row r="10" spans="1:14" x14ac:dyDescent="0.2">
      <c r="A10" s="8" t="s">
        <v>270</v>
      </c>
      <c r="B10" s="16">
        <v>30.245000000000001</v>
      </c>
      <c r="C10" s="16">
        <v>53.914999999999999</v>
      </c>
      <c r="D10" s="16">
        <v>54.5</v>
      </c>
    </row>
    <row r="11" spans="1:14" x14ac:dyDescent="0.2">
      <c r="A11" s="8" t="s">
        <v>77</v>
      </c>
      <c r="B11" s="16">
        <v>47.597000000000001</v>
      </c>
      <c r="C11" s="16">
        <v>54.994999999999997</v>
      </c>
      <c r="D11" s="16">
        <v>55.3</v>
      </c>
    </row>
    <row r="12" spans="1:14" x14ac:dyDescent="0.2">
      <c r="A12" s="8" t="s">
        <v>76</v>
      </c>
      <c r="B12" s="16">
        <v>57.387</v>
      </c>
      <c r="C12" s="16">
        <v>59.744</v>
      </c>
      <c r="D12" s="16">
        <v>57.7</v>
      </c>
    </row>
    <row r="13" spans="1:14" x14ac:dyDescent="0.2">
      <c r="A13" s="8" t="s">
        <v>79</v>
      </c>
      <c r="B13" s="16">
        <v>35.911000000000001</v>
      </c>
      <c r="C13" s="16">
        <v>43.238</v>
      </c>
      <c r="D13" s="16">
        <v>57.9</v>
      </c>
      <c r="N13" s="60"/>
    </row>
    <row r="14" spans="1:14" x14ac:dyDescent="0.2">
      <c r="A14" s="8" t="s">
        <v>86</v>
      </c>
      <c r="B14" s="16">
        <v>45.683999999999997</v>
      </c>
      <c r="C14" s="16">
        <v>55.265000000000001</v>
      </c>
      <c r="D14" s="16">
        <v>57.9</v>
      </c>
    </row>
    <row r="15" spans="1:14" x14ac:dyDescent="0.2">
      <c r="A15" s="8" t="s">
        <v>84</v>
      </c>
      <c r="B15" s="16">
        <v>41.988999999999997</v>
      </c>
      <c r="C15" s="16">
        <v>53.055</v>
      </c>
      <c r="D15" s="16">
        <v>65.599999999999994</v>
      </c>
    </row>
    <row r="16" spans="1:14" x14ac:dyDescent="0.2">
      <c r="A16" s="8" t="s">
        <v>87</v>
      </c>
      <c r="B16" s="16">
        <v>48.457999999999998</v>
      </c>
      <c r="C16" s="16">
        <v>63.362000000000002</v>
      </c>
      <c r="D16" s="16">
        <v>65.8</v>
      </c>
    </row>
    <row r="17" spans="1:7" x14ac:dyDescent="0.2">
      <c r="A17" s="8" t="s">
        <v>75</v>
      </c>
      <c r="B17" s="16">
        <v>59.643999999999998</v>
      </c>
      <c r="C17" s="16">
        <v>62.238</v>
      </c>
      <c r="D17" s="16">
        <v>72</v>
      </c>
    </row>
    <row r="18" spans="1:7" x14ac:dyDescent="0.2">
      <c r="A18" s="8" t="s">
        <v>78</v>
      </c>
      <c r="B18" s="16">
        <v>59.326999999999998</v>
      </c>
      <c r="C18" s="16">
        <v>70.575000000000003</v>
      </c>
      <c r="D18" s="16">
        <v>74.7</v>
      </c>
    </row>
    <row r="19" spans="1:7" x14ac:dyDescent="0.2">
      <c r="A19" s="8" t="s">
        <v>83</v>
      </c>
      <c r="B19" s="16">
        <v>65.328999999999994</v>
      </c>
      <c r="C19" s="16">
        <v>74.703000000000003</v>
      </c>
      <c r="D19" s="16">
        <v>75.7</v>
      </c>
    </row>
    <row r="20" spans="1:7" x14ac:dyDescent="0.2">
      <c r="A20" s="8" t="s">
        <v>74</v>
      </c>
      <c r="B20" s="16">
        <v>72.83</v>
      </c>
      <c r="C20" s="16">
        <v>77.683000000000007</v>
      </c>
      <c r="D20" s="16">
        <v>76.8</v>
      </c>
    </row>
    <row r="21" spans="1:7" x14ac:dyDescent="0.2">
      <c r="A21" s="8" t="s">
        <v>85</v>
      </c>
      <c r="B21" s="16">
        <v>65.597999999999999</v>
      </c>
      <c r="C21" s="16">
        <v>76.738</v>
      </c>
      <c r="D21" s="16">
        <v>78</v>
      </c>
    </row>
    <row r="22" spans="1:7" x14ac:dyDescent="0.2">
      <c r="A22" s="8" t="s">
        <v>82</v>
      </c>
      <c r="B22" s="16">
        <v>70.513000000000005</v>
      </c>
      <c r="C22" s="16">
        <v>82.655000000000001</v>
      </c>
      <c r="D22" s="16">
        <v>87.6</v>
      </c>
    </row>
    <row r="23" spans="1:7" x14ac:dyDescent="0.2">
      <c r="A23" s="8" t="s">
        <v>70</v>
      </c>
      <c r="B23" s="16">
        <v>94.036000000000001</v>
      </c>
      <c r="C23" s="16">
        <v>95.100999999999999</v>
      </c>
      <c r="D23" s="16">
        <v>92.9</v>
      </c>
    </row>
    <row r="24" spans="1:7" x14ac:dyDescent="0.2">
      <c r="A24" s="8" t="s">
        <v>92</v>
      </c>
      <c r="B24" s="16">
        <v>95.507999999999996</v>
      </c>
      <c r="C24" s="16">
        <v>116.845</v>
      </c>
      <c r="D24" s="16">
        <v>112.5</v>
      </c>
    </row>
    <row r="25" spans="1:7" x14ac:dyDescent="0.2">
      <c r="A25" s="8" t="s">
        <v>80</v>
      </c>
      <c r="B25" s="16">
        <v>116.84099999999999</v>
      </c>
      <c r="C25" s="16">
        <v>117.55500000000001</v>
      </c>
      <c r="D25" s="16">
        <v>117.1</v>
      </c>
    </row>
    <row r="26" spans="1:7" x14ac:dyDescent="0.2">
      <c r="A26" s="8" t="s">
        <v>89</v>
      </c>
      <c r="B26" s="16">
        <v>98.058999999999997</v>
      </c>
      <c r="C26" s="16">
        <v>118.893</v>
      </c>
      <c r="D26" s="16">
        <v>117.4</v>
      </c>
    </row>
    <row r="27" spans="1:7" x14ac:dyDescent="0.2">
      <c r="A27" s="8" t="s">
        <v>90</v>
      </c>
      <c r="B27" s="16">
        <v>98.07</v>
      </c>
      <c r="C27" s="16">
        <v>115.898</v>
      </c>
      <c r="D27" s="16">
        <v>118</v>
      </c>
    </row>
    <row r="28" spans="1:7" x14ac:dyDescent="0.2">
      <c r="A28" s="8" t="s">
        <v>91</v>
      </c>
      <c r="B28" s="16">
        <v>134.56100000000001</v>
      </c>
      <c r="C28" s="16">
        <v>153.738</v>
      </c>
      <c r="D28" s="16">
        <v>152.69999999999999</v>
      </c>
      <c r="F28" s="138" t="s">
        <v>36</v>
      </c>
      <c r="G28" s="138"/>
    </row>
    <row r="29" spans="1:7" x14ac:dyDescent="0.2">
      <c r="A29" s="8" t="s">
        <v>68</v>
      </c>
      <c r="B29" s="16">
        <v>184.90299999999999</v>
      </c>
      <c r="C29" s="16">
        <v>189.14599999999999</v>
      </c>
      <c r="D29" s="16">
        <v>166.1</v>
      </c>
    </row>
  </sheetData>
  <mergeCells count="1">
    <mergeCell ref="F28:G28"/>
  </mergeCells>
  <hyperlinks>
    <hyperlink ref="F28:G28" location="OBSAH!A1" display="Zpět na Obsah" xr:uid="{1958DE66-A7D0-4AE5-B34E-60987D78BF3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9CF1B-0FA1-41C4-8898-CB2EE957A014}">
  <dimension ref="A1:E29"/>
  <sheetViews>
    <sheetView workbookViewId="0">
      <selection activeCell="L29" sqref="L29"/>
    </sheetView>
  </sheetViews>
  <sheetFormatPr defaultColWidth="8.85546875" defaultRowHeight="12" x14ac:dyDescent="0.2"/>
  <cols>
    <col min="1" max="1" width="11.140625" style="7" customWidth="1"/>
    <col min="2" max="3" width="13.7109375" style="7" customWidth="1"/>
    <col min="4" max="4" width="6.85546875" style="7" customWidth="1"/>
    <col min="5" max="16384" width="8.85546875" style="7"/>
  </cols>
  <sheetData>
    <row r="1" spans="1:5" x14ac:dyDescent="0.2">
      <c r="A1" s="7" t="s">
        <v>96</v>
      </c>
    </row>
    <row r="2" spans="1:5" ht="36" x14ac:dyDescent="0.2">
      <c r="A2" s="8"/>
      <c r="B2" s="15" t="s">
        <v>97</v>
      </c>
      <c r="C2" s="15" t="s">
        <v>255</v>
      </c>
    </row>
    <row r="3" spans="1:5" x14ac:dyDescent="0.2">
      <c r="A3" s="8" t="s">
        <v>68</v>
      </c>
      <c r="B3" s="16">
        <v>4.242999999999995</v>
      </c>
      <c r="C3" s="16">
        <v>-18.803000000000001</v>
      </c>
    </row>
    <row r="4" spans="1:5" x14ac:dyDescent="0.2">
      <c r="A4" s="8" t="s">
        <v>69</v>
      </c>
      <c r="B4" s="16">
        <v>2.2010000000000005</v>
      </c>
      <c r="C4" s="16">
        <v>-3.7259999999999991</v>
      </c>
    </row>
    <row r="5" spans="1:5" x14ac:dyDescent="0.2">
      <c r="A5" s="8" t="s">
        <v>70</v>
      </c>
      <c r="B5" s="16">
        <v>1.0649999999999977</v>
      </c>
      <c r="C5" s="16">
        <v>-1.1359999999999957</v>
      </c>
    </row>
    <row r="6" spans="1:5" x14ac:dyDescent="0.2">
      <c r="A6" s="8" t="s">
        <v>66</v>
      </c>
      <c r="B6" s="16">
        <v>8.1870000000000012</v>
      </c>
      <c r="C6" s="16">
        <v>0</v>
      </c>
    </row>
    <row r="7" spans="1:5" x14ac:dyDescent="0.2">
      <c r="A7" s="8" t="s">
        <v>80</v>
      </c>
      <c r="B7" s="16">
        <v>0.71400000000001285</v>
      </c>
      <c r="C7" s="16">
        <v>0.25900000000000034</v>
      </c>
    </row>
    <row r="8" spans="1:5" x14ac:dyDescent="0.2">
      <c r="A8" s="8" t="s">
        <v>76</v>
      </c>
      <c r="B8" s="16">
        <v>2.3569999999999993</v>
      </c>
      <c r="C8" s="16">
        <v>0.31300000000000239</v>
      </c>
    </row>
    <row r="9" spans="1:5" x14ac:dyDescent="0.2">
      <c r="A9" s="8" t="s">
        <v>74</v>
      </c>
      <c r="B9" s="16">
        <v>4.8530000000000086</v>
      </c>
      <c r="C9" s="16">
        <v>3.9699999999999989</v>
      </c>
    </row>
    <row r="10" spans="1:5" x14ac:dyDescent="0.2">
      <c r="A10" s="8" t="s">
        <v>71</v>
      </c>
      <c r="B10" s="16">
        <v>5.2040000000000006</v>
      </c>
      <c r="C10" s="16">
        <v>6.2089999999999996</v>
      </c>
    </row>
    <row r="11" spans="1:5" x14ac:dyDescent="0.2">
      <c r="A11" s="8" t="s">
        <v>77</v>
      </c>
      <c r="B11" s="16">
        <v>7.3979999999999961</v>
      </c>
      <c r="C11" s="16">
        <v>7.7029999999999959</v>
      </c>
    </row>
    <row r="12" spans="1:5" x14ac:dyDescent="0.2">
      <c r="A12" s="8" t="s">
        <v>72</v>
      </c>
      <c r="B12" s="16">
        <v>11.147999999999996</v>
      </c>
      <c r="C12" s="16">
        <v>8.2879999999999967</v>
      </c>
    </row>
    <row r="13" spans="1:5" x14ac:dyDescent="0.2">
      <c r="A13" s="8" t="s">
        <v>83</v>
      </c>
      <c r="B13" s="16">
        <v>9.3740000000000094</v>
      </c>
      <c r="C13" s="16">
        <v>10.371000000000009</v>
      </c>
      <c r="E13" s="60"/>
    </row>
    <row r="14" spans="1:5" x14ac:dyDescent="0.2">
      <c r="A14" s="8" t="s">
        <v>73</v>
      </c>
      <c r="B14" s="16">
        <v>5.1940000000000026</v>
      </c>
      <c r="C14" s="16">
        <v>11.529000000000003</v>
      </c>
    </row>
    <row r="15" spans="1:5" x14ac:dyDescent="0.2">
      <c r="A15" s="8" t="s">
        <v>86</v>
      </c>
      <c r="B15" s="16">
        <v>9.5810000000000031</v>
      </c>
      <c r="C15" s="16">
        <v>12.216000000000001</v>
      </c>
    </row>
    <row r="16" spans="1:5" x14ac:dyDescent="0.2">
      <c r="A16" s="8" t="s">
        <v>75</v>
      </c>
      <c r="B16" s="16">
        <v>2.5940000000000012</v>
      </c>
      <c r="C16" s="16">
        <v>12.356000000000002</v>
      </c>
    </row>
    <row r="17" spans="1:5" x14ac:dyDescent="0.2">
      <c r="A17" s="8" t="s">
        <v>85</v>
      </c>
      <c r="B17" s="16">
        <v>11.14</v>
      </c>
      <c r="C17" s="16">
        <v>12.402000000000001</v>
      </c>
    </row>
    <row r="18" spans="1:5" x14ac:dyDescent="0.2">
      <c r="A18" s="8" t="s">
        <v>78</v>
      </c>
      <c r="B18" s="16">
        <v>11.248000000000005</v>
      </c>
      <c r="C18" s="16">
        <v>15.373000000000005</v>
      </c>
    </row>
    <row r="19" spans="1:5" x14ac:dyDescent="0.2">
      <c r="A19" s="8" t="s">
        <v>88</v>
      </c>
      <c r="B19" s="16">
        <v>23.229999999999997</v>
      </c>
      <c r="C19" s="16">
        <v>15.576999999999998</v>
      </c>
    </row>
    <row r="20" spans="1:5" x14ac:dyDescent="0.2">
      <c r="A20" s="8" t="s">
        <v>92</v>
      </c>
      <c r="B20" s="16">
        <v>21.337000000000003</v>
      </c>
      <c r="C20" s="16">
        <v>16.992000000000004</v>
      </c>
    </row>
    <row r="21" spans="1:5" x14ac:dyDescent="0.2">
      <c r="A21" s="8" t="s">
        <v>82</v>
      </c>
      <c r="B21" s="16">
        <v>12.141999999999996</v>
      </c>
      <c r="C21" s="16">
        <v>17.086999999999989</v>
      </c>
    </row>
    <row r="22" spans="1:5" x14ac:dyDescent="0.2">
      <c r="A22" s="8" t="s">
        <v>87</v>
      </c>
      <c r="B22" s="16">
        <v>14.904000000000003</v>
      </c>
      <c r="C22" s="16">
        <v>17.341999999999999</v>
      </c>
      <c r="E22" s="17" t="s">
        <v>36</v>
      </c>
    </row>
    <row r="23" spans="1:5" x14ac:dyDescent="0.2">
      <c r="A23" s="8" t="s">
        <v>91</v>
      </c>
      <c r="B23" s="16">
        <v>19.176999999999992</v>
      </c>
      <c r="C23" s="16">
        <v>18.138999999999982</v>
      </c>
    </row>
    <row r="24" spans="1:5" x14ac:dyDescent="0.2">
      <c r="A24" s="8" t="s">
        <v>89</v>
      </c>
      <c r="B24" s="16">
        <v>20.834000000000003</v>
      </c>
      <c r="C24" s="16">
        <v>19.341000000000008</v>
      </c>
    </row>
    <row r="25" spans="1:5" x14ac:dyDescent="0.2">
      <c r="A25" s="8" t="s">
        <v>81</v>
      </c>
      <c r="B25" s="16">
        <v>28.905000000000001</v>
      </c>
      <c r="C25" s="16">
        <v>19.561</v>
      </c>
    </row>
    <row r="26" spans="1:5" x14ac:dyDescent="0.2">
      <c r="A26" s="8" t="s">
        <v>90</v>
      </c>
      <c r="B26" s="16">
        <v>17.828000000000003</v>
      </c>
      <c r="C26" s="16">
        <v>19.930000000000007</v>
      </c>
    </row>
    <row r="27" spans="1:5" x14ac:dyDescent="0.2">
      <c r="A27" s="8" t="s">
        <v>79</v>
      </c>
      <c r="B27" s="16">
        <v>7.3269999999999982</v>
      </c>
      <c r="C27" s="16">
        <v>21.988999999999997</v>
      </c>
    </row>
    <row r="28" spans="1:5" x14ac:dyDescent="0.2">
      <c r="A28" s="8" t="s">
        <v>84</v>
      </c>
      <c r="B28" s="16">
        <v>11.066000000000003</v>
      </c>
      <c r="C28" s="16">
        <v>23.610999999999997</v>
      </c>
    </row>
    <row r="29" spans="1:5" x14ac:dyDescent="0.2">
      <c r="A29" s="8" t="s">
        <v>270</v>
      </c>
      <c r="B29" s="16">
        <v>23.669999999999998</v>
      </c>
      <c r="C29" s="16">
        <v>24.254999999999999</v>
      </c>
    </row>
  </sheetData>
  <hyperlinks>
    <hyperlink ref="E22" location="OBSAH!A1" display="Zpět na Obsah" xr:uid="{CF41F8DB-D271-4903-A557-03B4C6D79DD4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8D6F2-EFE9-4DED-9696-96155B6CD18E}">
  <dimension ref="A1:F32"/>
  <sheetViews>
    <sheetView workbookViewId="0">
      <selection activeCell="O18" sqref="O18"/>
    </sheetView>
  </sheetViews>
  <sheetFormatPr defaultColWidth="8.85546875" defaultRowHeight="12" x14ac:dyDescent="0.2"/>
  <cols>
    <col min="1" max="1" width="6.7109375" style="7" customWidth="1"/>
    <col min="2" max="3" width="8.85546875" style="7"/>
    <col min="4" max="4" width="6" style="7" customWidth="1"/>
    <col min="5" max="16384" width="8.85546875" style="7"/>
  </cols>
  <sheetData>
    <row r="1" spans="1:3" x14ac:dyDescent="0.2">
      <c r="A1" s="7" t="s">
        <v>98</v>
      </c>
    </row>
    <row r="2" spans="1:3" x14ac:dyDescent="0.2">
      <c r="A2" s="9"/>
      <c r="B2" s="8" t="s">
        <v>99</v>
      </c>
      <c r="C2" s="8" t="s">
        <v>100</v>
      </c>
    </row>
    <row r="3" spans="1:3" x14ac:dyDescent="0.2">
      <c r="A3" s="8" t="s">
        <v>101</v>
      </c>
      <c r="B3" s="11">
        <v>19.086999999999989</v>
      </c>
      <c r="C3" s="11">
        <v>-2</v>
      </c>
    </row>
    <row r="4" spans="1:3" x14ac:dyDescent="0.2">
      <c r="A4" s="8" t="s">
        <v>102</v>
      </c>
      <c r="B4" s="11">
        <v>18.241</v>
      </c>
      <c r="C4" s="11">
        <v>3.3000000000000114</v>
      </c>
    </row>
    <row r="5" spans="1:3" x14ac:dyDescent="0.2">
      <c r="A5" s="8" t="s">
        <v>103</v>
      </c>
      <c r="B5" s="11">
        <v>13.769999999999996</v>
      </c>
      <c r="C5" s="11">
        <v>-11.900000000000006</v>
      </c>
    </row>
    <row r="6" spans="1:3" x14ac:dyDescent="0.2">
      <c r="A6" s="8" t="s">
        <v>104</v>
      </c>
      <c r="B6" s="11">
        <v>17.864000000000004</v>
      </c>
      <c r="C6" s="11">
        <v>-25.299999999999997</v>
      </c>
    </row>
    <row r="7" spans="1:3" ht="10.9" customHeight="1" x14ac:dyDescent="0.2">
      <c r="A7" s="8" t="s">
        <v>127</v>
      </c>
      <c r="B7" s="62">
        <v>8.9969999999999999</v>
      </c>
      <c r="C7" s="11"/>
    </row>
    <row r="8" spans="1:3" x14ac:dyDescent="0.2">
      <c r="A8" s="8" t="s">
        <v>105</v>
      </c>
      <c r="B8" s="11">
        <v>14.554999999999996</v>
      </c>
      <c r="C8" s="11">
        <v>16.399999999999999</v>
      </c>
    </row>
    <row r="9" spans="1:3" x14ac:dyDescent="0.2">
      <c r="A9" s="8" t="s">
        <v>106</v>
      </c>
      <c r="B9" s="11">
        <v>7.6880000000000024</v>
      </c>
      <c r="C9" s="11">
        <v>-0.90000000000000568</v>
      </c>
    </row>
    <row r="10" spans="1:3" x14ac:dyDescent="0.2">
      <c r="A10" s="8" t="s">
        <v>107</v>
      </c>
      <c r="B10" s="11">
        <v>12.960999999999999</v>
      </c>
      <c r="C10" s="11">
        <v>9.8000000000000007</v>
      </c>
    </row>
    <row r="11" spans="1:3" x14ac:dyDescent="0.2">
      <c r="A11" s="8" t="s">
        <v>108</v>
      </c>
      <c r="B11" s="11">
        <v>12.272999999999996</v>
      </c>
      <c r="C11" s="11">
        <v>5.4000000000000057</v>
      </c>
    </row>
    <row r="12" spans="1:3" x14ac:dyDescent="0.2">
      <c r="A12" s="8" t="s">
        <v>109</v>
      </c>
      <c r="B12" s="11">
        <v>19.730000000000004</v>
      </c>
      <c r="C12" s="11">
        <v>2.2999999999999972</v>
      </c>
    </row>
    <row r="13" spans="1:3" x14ac:dyDescent="0.2">
      <c r="A13" s="8" t="s">
        <v>110</v>
      </c>
      <c r="B13" s="11">
        <v>14.856000000000002</v>
      </c>
      <c r="C13" s="11">
        <v>2.2000000000000028</v>
      </c>
    </row>
    <row r="14" spans="1:3" x14ac:dyDescent="0.2">
      <c r="A14" s="8" t="s">
        <v>111</v>
      </c>
      <c r="B14" s="11">
        <v>19.89700000000002</v>
      </c>
      <c r="C14" s="11">
        <v>-39.5</v>
      </c>
    </row>
    <row r="15" spans="1:3" x14ac:dyDescent="0.2">
      <c r="A15" s="8" t="s">
        <v>112</v>
      </c>
      <c r="B15" s="11">
        <v>14.571000000000012</v>
      </c>
      <c r="C15" s="11">
        <v>-4.7000000000000028</v>
      </c>
    </row>
    <row r="16" spans="1:3" x14ac:dyDescent="0.2">
      <c r="A16" s="8" t="s">
        <v>113</v>
      </c>
      <c r="B16" s="11">
        <v>4.8130000000000024</v>
      </c>
      <c r="C16" s="11">
        <v>-1.7999999999999972</v>
      </c>
    </row>
    <row r="17" spans="1:6" x14ac:dyDescent="0.2">
      <c r="A17" s="8" t="s">
        <v>114</v>
      </c>
      <c r="B17" s="11">
        <v>25.239000000000004</v>
      </c>
      <c r="C17" s="11">
        <v>-3.1000000000000227</v>
      </c>
    </row>
    <row r="18" spans="1:6" x14ac:dyDescent="0.2">
      <c r="A18" s="8" t="s">
        <v>115</v>
      </c>
      <c r="B18" s="11">
        <v>11.929000000000002</v>
      </c>
      <c r="C18" s="11">
        <v>5</v>
      </c>
    </row>
    <row r="19" spans="1:6" x14ac:dyDescent="0.2">
      <c r="A19" s="8" t="s">
        <v>116</v>
      </c>
      <c r="B19" s="11">
        <v>16.189</v>
      </c>
      <c r="C19" s="11">
        <v>10.600000000000001</v>
      </c>
    </row>
    <row r="20" spans="1:6" x14ac:dyDescent="0.2">
      <c r="A20" s="8" t="s">
        <v>117</v>
      </c>
      <c r="B20" s="11">
        <v>4.9089999999999989</v>
      </c>
      <c r="C20" s="11">
        <v>3.3000000000000007</v>
      </c>
    </row>
    <row r="21" spans="1:6" x14ac:dyDescent="0.2">
      <c r="A21" s="8" t="s">
        <v>118</v>
      </c>
      <c r="B21" s="11">
        <v>23.011000000000003</v>
      </c>
      <c r="C21" s="11">
        <v>11.299999999999997</v>
      </c>
    </row>
    <row r="22" spans="1:6" x14ac:dyDescent="0.2">
      <c r="A22" s="8" t="s">
        <v>119</v>
      </c>
      <c r="B22" s="11">
        <v>11.003</v>
      </c>
      <c r="C22" s="11">
        <v>0.89999999999999858</v>
      </c>
    </row>
    <row r="23" spans="1:6" x14ac:dyDescent="0.2">
      <c r="A23" s="8" t="s">
        <v>120</v>
      </c>
      <c r="B23" s="11">
        <v>14.316000000000003</v>
      </c>
      <c r="C23" s="11">
        <v>0.39999999999999858</v>
      </c>
    </row>
    <row r="24" spans="1:6" x14ac:dyDescent="0.2">
      <c r="A24" s="8" t="s">
        <v>121</v>
      </c>
      <c r="B24" s="11">
        <v>11.159000000000006</v>
      </c>
      <c r="C24" s="11">
        <v>-16.5</v>
      </c>
    </row>
    <row r="25" spans="1:6" x14ac:dyDescent="0.2">
      <c r="A25" s="8" t="s">
        <v>122</v>
      </c>
      <c r="B25" s="11">
        <v>13.976999999999997</v>
      </c>
      <c r="C25" s="11">
        <v>5.1000000000000014</v>
      </c>
    </row>
    <row r="26" spans="1:6" x14ac:dyDescent="0.2">
      <c r="A26" s="8" t="s">
        <v>123</v>
      </c>
      <c r="B26" s="11">
        <v>15.641999999999996</v>
      </c>
      <c r="C26" s="11">
        <v>5.1999999999999957</v>
      </c>
    </row>
    <row r="27" spans="1:6" x14ac:dyDescent="0.2">
      <c r="A27" s="8" t="s">
        <v>124</v>
      </c>
      <c r="B27" s="11">
        <v>14.802000000000007</v>
      </c>
      <c r="C27" s="11">
        <v>-2.7999999999999972</v>
      </c>
    </row>
    <row r="28" spans="1:6" x14ac:dyDescent="0.2">
      <c r="A28" s="8" t="s">
        <v>125</v>
      </c>
      <c r="B28" s="11">
        <v>23.992000000000004</v>
      </c>
      <c r="C28" s="11">
        <v>-7.5</v>
      </c>
    </row>
    <row r="29" spans="1:6" x14ac:dyDescent="0.2">
      <c r="A29" s="8" t="s">
        <v>126</v>
      </c>
      <c r="B29" s="11">
        <v>4.7740000000000009</v>
      </c>
      <c r="C29" s="11">
        <v>-8.5</v>
      </c>
    </row>
    <row r="31" spans="1:6" x14ac:dyDescent="0.2">
      <c r="E31" s="138" t="s">
        <v>36</v>
      </c>
      <c r="F31" s="138"/>
    </row>
    <row r="32" spans="1:6" x14ac:dyDescent="0.2">
      <c r="B32" s="61"/>
    </row>
  </sheetData>
  <mergeCells count="1">
    <mergeCell ref="E31:F31"/>
  </mergeCells>
  <hyperlinks>
    <hyperlink ref="E31:F31" location="OBSAH!A1" display="Zpět na Obsah" xr:uid="{0ED8E3FF-5BFF-4B3E-8432-CC309BF3687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BDD6-15E4-41A0-B0D3-1EA8402B00A0}">
  <dimension ref="A1:L8"/>
  <sheetViews>
    <sheetView workbookViewId="0">
      <selection activeCell="I20" sqref="I20"/>
    </sheetView>
  </sheetViews>
  <sheetFormatPr defaultColWidth="8.85546875" defaultRowHeight="12" x14ac:dyDescent="0.2"/>
  <cols>
    <col min="1" max="1" width="8.85546875" style="7"/>
    <col min="2" max="11" width="8.28515625" style="7" customWidth="1"/>
    <col min="12" max="16384" width="8.85546875" style="7"/>
  </cols>
  <sheetData>
    <row r="1" spans="1:12" x14ac:dyDescent="0.2">
      <c r="A1" s="7" t="s">
        <v>128</v>
      </c>
    </row>
    <row r="2" spans="1:12" ht="12.75" thickBot="1" x14ac:dyDescent="0.25">
      <c r="A2" s="63"/>
      <c r="B2" s="139">
        <v>2016</v>
      </c>
      <c r="C2" s="140"/>
      <c r="D2" s="139">
        <v>2017</v>
      </c>
      <c r="E2" s="140"/>
      <c r="F2" s="139">
        <v>2018</v>
      </c>
      <c r="G2" s="140"/>
      <c r="H2" s="139">
        <v>2019</v>
      </c>
      <c r="I2" s="140"/>
      <c r="J2" s="139">
        <v>2020</v>
      </c>
      <c r="K2" s="139"/>
    </row>
    <row r="3" spans="1:12" ht="12.75" thickBot="1" x14ac:dyDescent="0.25">
      <c r="A3" s="64"/>
      <c r="B3" s="65" t="s">
        <v>129</v>
      </c>
      <c r="C3" s="66" t="s">
        <v>130</v>
      </c>
      <c r="D3" s="65" t="s">
        <v>129</v>
      </c>
      <c r="E3" s="66" t="s">
        <v>130</v>
      </c>
      <c r="F3" s="65" t="s">
        <v>129</v>
      </c>
      <c r="G3" s="66" t="s">
        <v>130</v>
      </c>
      <c r="H3" s="65" t="s">
        <v>129</v>
      </c>
      <c r="I3" s="66" t="s">
        <v>130</v>
      </c>
      <c r="J3" s="65" t="s">
        <v>129</v>
      </c>
      <c r="K3" s="65" t="s">
        <v>130</v>
      </c>
    </row>
    <row r="4" spans="1:12" ht="12.75" thickTop="1" x14ac:dyDescent="0.2">
      <c r="A4" s="67" t="s">
        <v>131</v>
      </c>
      <c r="B4" s="68">
        <v>543.89099999999996</v>
      </c>
      <c r="C4" s="69">
        <v>11.3</v>
      </c>
      <c r="D4" s="68">
        <v>589.90700000000004</v>
      </c>
      <c r="E4" s="69">
        <v>11.5</v>
      </c>
      <c r="F4" s="68">
        <v>659.09</v>
      </c>
      <c r="G4" s="69">
        <v>12.2</v>
      </c>
      <c r="H4" s="68">
        <v>717.60699999999997</v>
      </c>
      <c r="I4" s="69">
        <v>12.5</v>
      </c>
      <c r="J4" s="68">
        <v>752.14800000000002</v>
      </c>
      <c r="K4" s="68">
        <v>13.3</v>
      </c>
      <c r="L4" s="70"/>
    </row>
    <row r="5" spans="1:12" x14ac:dyDescent="0.2">
      <c r="A5" s="71" t="s">
        <v>132</v>
      </c>
      <c r="B5" s="72">
        <v>494.21300000000002</v>
      </c>
      <c r="C5" s="73">
        <v>10.3</v>
      </c>
      <c r="D5" s="72">
        <v>547.98199999999997</v>
      </c>
      <c r="E5" s="73">
        <v>10.7</v>
      </c>
      <c r="F5" s="72">
        <v>635.53099999999995</v>
      </c>
      <c r="G5" s="73">
        <v>11.7</v>
      </c>
      <c r="H5" s="72">
        <v>680.01099999999997</v>
      </c>
      <c r="I5" s="73">
        <v>11.8</v>
      </c>
      <c r="J5" s="72">
        <v>737.61500000000001</v>
      </c>
      <c r="K5" s="72">
        <v>13</v>
      </c>
    </row>
    <row r="6" spans="1:12" x14ac:dyDescent="0.2">
      <c r="A6" s="67" t="s">
        <v>133</v>
      </c>
      <c r="B6" s="68">
        <f>B4-B5</f>
        <v>49.67799999999994</v>
      </c>
      <c r="C6" s="69">
        <v>1</v>
      </c>
      <c r="D6" s="68">
        <f>D4-D5</f>
        <v>41.925000000000068</v>
      </c>
      <c r="E6" s="69">
        <v>0.8</v>
      </c>
      <c r="F6" s="68">
        <f>F4-F5</f>
        <v>23.559000000000083</v>
      </c>
      <c r="G6" s="69">
        <v>0.4</v>
      </c>
      <c r="H6" s="68">
        <f>H4-H5</f>
        <v>37.596000000000004</v>
      </c>
      <c r="I6" s="69">
        <v>0.7</v>
      </c>
      <c r="J6" s="68">
        <f>J4-J5</f>
        <v>14.533000000000015</v>
      </c>
      <c r="K6" s="68">
        <v>0.3</v>
      </c>
      <c r="L6" s="70"/>
    </row>
    <row r="8" spans="1:12" x14ac:dyDescent="0.2">
      <c r="A8" s="17" t="s">
        <v>36</v>
      </c>
    </row>
  </sheetData>
  <mergeCells count="5">
    <mergeCell ref="B2:C2"/>
    <mergeCell ref="D2:E2"/>
    <mergeCell ref="F2:G2"/>
    <mergeCell ref="H2:I2"/>
    <mergeCell ref="J2:K2"/>
  </mergeCells>
  <hyperlinks>
    <hyperlink ref="A8" location="OBSAH!A1" display="Zpět na Obsah" xr:uid="{3891236E-52E2-45E2-87E4-5B0859969721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9D87-6BA5-4821-A6E7-6EE2B979A7CE}">
  <dimension ref="A1:F7"/>
  <sheetViews>
    <sheetView workbookViewId="0">
      <selection activeCell="A5" sqref="A5"/>
    </sheetView>
  </sheetViews>
  <sheetFormatPr defaultColWidth="9.7109375" defaultRowHeight="12" x14ac:dyDescent="0.2"/>
  <cols>
    <col min="1" max="1" width="39.7109375" style="12" bestFit="1" customWidth="1"/>
    <col min="2" max="16384" width="9.7109375" style="12"/>
  </cols>
  <sheetData>
    <row r="1" spans="1:6" x14ac:dyDescent="0.2">
      <c r="A1" s="12" t="s">
        <v>134</v>
      </c>
    </row>
    <row r="2" spans="1:6" ht="12.75" thickBot="1" x14ac:dyDescent="0.25">
      <c r="A2" s="64"/>
      <c r="B2" s="65">
        <v>2016</v>
      </c>
      <c r="C2" s="65">
        <v>2017</v>
      </c>
      <c r="D2" s="65">
        <v>2018</v>
      </c>
      <c r="E2" s="65">
        <v>2019</v>
      </c>
      <c r="F2" s="65">
        <v>2020</v>
      </c>
    </row>
    <row r="3" spans="1:6" ht="12.75" thickTop="1" x14ac:dyDescent="0.2">
      <c r="A3" s="63" t="s">
        <v>135</v>
      </c>
      <c r="B3" s="68">
        <v>89.516999999999996</v>
      </c>
      <c r="C3" s="68">
        <v>84.911000000000001</v>
      </c>
      <c r="D3" s="68">
        <v>83.971000000000004</v>
      </c>
      <c r="E3" s="68">
        <v>84.36</v>
      </c>
      <c r="F3" s="68">
        <v>86.805999999999997</v>
      </c>
    </row>
    <row r="4" spans="1:6" x14ac:dyDescent="0.2">
      <c r="A4" s="63" t="s">
        <v>271</v>
      </c>
      <c r="B4" s="68">
        <v>1.9</v>
      </c>
      <c r="C4" s="68">
        <v>1.7</v>
      </c>
      <c r="D4" s="68">
        <v>1.6</v>
      </c>
      <c r="E4" s="68">
        <v>1.5</v>
      </c>
      <c r="F4" s="68">
        <v>1.5</v>
      </c>
    </row>
    <row r="5" spans="1:6" x14ac:dyDescent="0.2">
      <c r="A5" s="63" t="s">
        <v>136</v>
      </c>
      <c r="B5" s="68">
        <v>5.1002710891768297</v>
      </c>
      <c r="C5" s="68">
        <v>4.8529528592991733</v>
      </c>
      <c r="D5" s="68">
        <v>4.8409375753054587</v>
      </c>
      <c r="E5" s="68">
        <v>4.8484653423237232</v>
      </c>
      <c r="F5" s="68">
        <v>4.0318025928086527</v>
      </c>
    </row>
    <row r="6" spans="1:6" x14ac:dyDescent="0.2">
      <c r="A6" s="74"/>
    </row>
    <row r="7" spans="1:6" x14ac:dyDescent="0.2">
      <c r="A7" s="17" t="s">
        <v>36</v>
      </c>
    </row>
  </sheetData>
  <hyperlinks>
    <hyperlink ref="A7" location="OBSAH!A1" display="Zpět na Obsah" xr:uid="{BE10123D-1382-4E19-8874-19FB6CEAA523}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2EA28-0AF0-47D1-BDA6-7ABE1A7F14FF}">
  <dimension ref="A1:E22"/>
  <sheetViews>
    <sheetView workbookViewId="0">
      <selection activeCell="I22" sqref="I22"/>
    </sheetView>
  </sheetViews>
  <sheetFormatPr defaultColWidth="8.85546875" defaultRowHeight="12" x14ac:dyDescent="0.2"/>
  <cols>
    <col min="1" max="1" width="9.28515625" style="12" customWidth="1"/>
    <col min="2" max="3" width="11.42578125" style="12" customWidth="1"/>
    <col min="4" max="4" width="4.5703125" style="12" customWidth="1"/>
    <col min="5" max="16384" width="8.85546875" style="12"/>
  </cols>
  <sheetData>
    <row r="1" spans="1:3" x14ac:dyDescent="0.2">
      <c r="A1" s="12" t="s">
        <v>137</v>
      </c>
    </row>
    <row r="2" spans="1:3" ht="61.9" customHeight="1" x14ac:dyDescent="0.2">
      <c r="A2" s="75"/>
      <c r="B2" s="75" t="s">
        <v>138</v>
      </c>
      <c r="C2" s="75" t="s">
        <v>139</v>
      </c>
    </row>
    <row r="3" spans="1:3" x14ac:dyDescent="0.2">
      <c r="A3" s="76" t="s">
        <v>140</v>
      </c>
      <c r="B3" s="77">
        <v>1.8</v>
      </c>
      <c r="C3" s="78">
        <v>2.02</v>
      </c>
    </row>
    <row r="4" spans="1:3" x14ac:dyDescent="0.2">
      <c r="A4" s="76" t="s">
        <v>141</v>
      </c>
      <c r="B4" s="77">
        <v>1</v>
      </c>
      <c r="C4" s="78">
        <v>2.02</v>
      </c>
    </row>
    <row r="5" spans="1:3" x14ac:dyDescent="0.2">
      <c r="A5" s="76" t="s">
        <v>142</v>
      </c>
      <c r="B5" s="77">
        <v>1.2</v>
      </c>
      <c r="C5" s="78">
        <v>2.02</v>
      </c>
    </row>
    <row r="6" spans="1:3" x14ac:dyDescent="0.2">
      <c r="A6" s="76" t="s">
        <v>143</v>
      </c>
      <c r="B6" s="77">
        <v>1.3</v>
      </c>
      <c r="C6" s="78">
        <v>2.02</v>
      </c>
    </row>
    <row r="7" spans="1:3" x14ac:dyDescent="0.2">
      <c r="A7" s="76" t="s">
        <v>144</v>
      </c>
      <c r="B7" s="77">
        <v>2</v>
      </c>
      <c r="C7" s="78">
        <v>2.02</v>
      </c>
    </row>
    <row r="8" spans="1:3" x14ac:dyDescent="0.2">
      <c r="A8" s="76" t="s">
        <v>145</v>
      </c>
      <c r="B8" s="77">
        <v>1.3</v>
      </c>
      <c r="C8" s="78">
        <v>2.02</v>
      </c>
    </row>
    <row r="9" spans="1:3" x14ac:dyDescent="0.2">
      <c r="A9" s="76" t="s">
        <v>146</v>
      </c>
      <c r="B9" s="77">
        <v>1.4</v>
      </c>
      <c r="C9" s="78">
        <v>2.02</v>
      </c>
    </row>
    <row r="10" spans="1:3" x14ac:dyDescent="0.2">
      <c r="A10" s="76" t="s">
        <v>147</v>
      </c>
      <c r="B10" s="77">
        <v>1.6</v>
      </c>
      <c r="C10" s="78">
        <v>2.02</v>
      </c>
    </row>
    <row r="11" spans="1:3" x14ac:dyDescent="0.2">
      <c r="A11" s="76" t="s">
        <v>148</v>
      </c>
      <c r="B11" s="77">
        <v>1.9</v>
      </c>
      <c r="C11" s="78">
        <v>2.02</v>
      </c>
    </row>
    <row r="12" spans="1:3" x14ac:dyDescent="0.2">
      <c r="A12" s="76" t="s">
        <v>149</v>
      </c>
      <c r="B12" s="77">
        <v>1.9</v>
      </c>
      <c r="C12" s="78">
        <v>2.02</v>
      </c>
    </row>
    <row r="13" spans="1:3" x14ac:dyDescent="0.2">
      <c r="A13" s="76" t="s">
        <v>150</v>
      </c>
      <c r="B13" s="77">
        <v>2.2000000000000002</v>
      </c>
      <c r="C13" s="78">
        <v>2.02</v>
      </c>
    </row>
    <row r="14" spans="1:3" x14ac:dyDescent="0.2">
      <c r="A14" s="76" t="s">
        <v>151</v>
      </c>
      <c r="B14" s="77">
        <v>2.5</v>
      </c>
      <c r="C14" s="78">
        <v>2.02</v>
      </c>
    </row>
    <row r="15" spans="1:3" x14ac:dyDescent="0.2">
      <c r="A15" s="76" t="s">
        <v>152</v>
      </c>
      <c r="B15" s="77">
        <v>2.2000000000000002</v>
      </c>
      <c r="C15" s="78">
        <v>2.02</v>
      </c>
    </row>
    <row r="16" spans="1:3" x14ac:dyDescent="0.2">
      <c r="A16" s="76" t="s">
        <v>153</v>
      </c>
      <c r="B16" s="77">
        <v>2</v>
      </c>
      <c r="C16" s="78">
        <v>2.02</v>
      </c>
    </row>
    <row r="17" spans="1:5" x14ac:dyDescent="0.2">
      <c r="A17" s="76" t="s">
        <v>154</v>
      </c>
      <c r="B17" s="77">
        <v>2.2000000000000002</v>
      </c>
      <c r="C17" s="78">
        <v>2.02</v>
      </c>
    </row>
    <row r="18" spans="1:5" x14ac:dyDescent="0.2">
      <c r="A18" s="76" t="s">
        <v>155</v>
      </c>
      <c r="B18" s="77">
        <v>2.2000000000000002</v>
      </c>
      <c r="C18" s="78">
        <v>2.02</v>
      </c>
      <c r="E18" s="17" t="s">
        <v>36</v>
      </c>
    </row>
    <row r="19" spans="1:5" x14ac:dyDescent="0.2">
      <c r="A19" s="76" t="s">
        <v>156</v>
      </c>
      <c r="B19" s="77">
        <v>2.4</v>
      </c>
      <c r="C19" s="78">
        <v>2.02</v>
      </c>
    </row>
    <row r="20" spans="1:5" x14ac:dyDescent="0.2">
      <c r="A20" s="76" t="s">
        <v>157</v>
      </c>
      <c r="B20" s="77">
        <v>2.2000000000000002</v>
      </c>
      <c r="C20" s="78">
        <v>2.02</v>
      </c>
    </row>
    <row r="21" spans="1:5" x14ac:dyDescent="0.2">
      <c r="A21" s="76" t="s">
        <v>158</v>
      </c>
      <c r="B21" s="77">
        <v>2.1</v>
      </c>
      <c r="C21" s="78">
        <v>2.02</v>
      </c>
    </row>
    <row r="22" spans="1:5" x14ac:dyDescent="0.2">
      <c r="A22" s="76" t="s">
        <v>159</v>
      </c>
      <c r="B22" s="77">
        <v>2.4</v>
      </c>
      <c r="C22" s="78">
        <v>2.02</v>
      </c>
    </row>
  </sheetData>
  <phoneticPr fontId="17" type="noConversion"/>
  <hyperlinks>
    <hyperlink ref="E18" location="'G 5'!A1" display="Zpět na Obsah" xr:uid="{7B600920-80DC-47D5-A0E2-5E79F7281B8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8A09-FC5D-4D92-8769-E17BCBBC425E}">
  <dimension ref="A1:E27"/>
  <sheetViews>
    <sheetView workbookViewId="0">
      <selection activeCell="C22" sqref="C22"/>
    </sheetView>
  </sheetViews>
  <sheetFormatPr defaultColWidth="8.7109375" defaultRowHeight="12" x14ac:dyDescent="0.25"/>
  <cols>
    <col min="1" max="3" width="10.140625" style="79" customWidth="1"/>
    <col min="4" max="4" width="5.7109375" style="79" customWidth="1"/>
    <col min="5" max="15" width="10.140625" style="79" customWidth="1"/>
    <col min="16" max="16384" width="8.7109375" style="79"/>
  </cols>
  <sheetData>
    <row r="1" spans="1:3" x14ac:dyDescent="0.25">
      <c r="A1" s="79" t="s">
        <v>160</v>
      </c>
    </row>
    <row r="2" spans="1:3" ht="11.45" customHeight="1" x14ac:dyDescent="0.25">
      <c r="A2" s="141" t="s">
        <v>161</v>
      </c>
      <c r="B2" s="144" t="s">
        <v>162</v>
      </c>
      <c r="C2" s="145"/>
    </row>
    <row r="3" spans="1:3" x14ac:dyDescent="0.25">
      <c r="A3" s="142"/>
      <c r="B3" s="146"/>
      <c r="C3" s="147"/>
    </row>
    <row r="4" spans="1:3" x14ac:dyDescent="0.25">
      <c r="A4" s="142"/>
      <c r="B4" s="146"/>
      <c r="C4" s="147"/>
    </row>
    <row r="5" spans="1:3" x14ac:dyDescent="0.25">
      <c r="A5" s="142"/>
      <c r="B5" s="148"/>
      <c r="C5" s="149"/>
    </row>
    <row r="6" spans="1:3" x14ac:dyDescent="0.25">
      <c r="A6" s="143"/>
      <c r="B6" s="80">
        <v>2019</v>
      </c>
      <c r="C6" s="80">
        <v>2020</v>
      </c>
    </row>
    <row r="7" spans="1:3" x14ac:dyDescent="0.25">
      <c r="A7" s="80" t="s">
        <v>163</v>
      </c>
      <c r="B7" s="82">
        <v>4702</v>
      </c>
      <c r="C7" s="82">
        <v>4675</v>
      </c>
    </row>
    <row r="8" spans="1:3" x14ac:dyDescent="0.25">
      <c r="A8" s="80" t="s">
        <v>164</v>
      </c>
      <c r="B8" s="82">
        <v>640</v>
      </c>
      <c r="C8" s="82">
        <v>646</v>
      </c>
    </row>
    <row r="9" spans="1:3" x14ac:dyDescent="0.25">
      <c r="A9" s="80" t="s">
        <v>165</v>
      </c>
      <c r="B9" s="82">
        <v>363</v>
      </c>
      <c r="C9" s="82">
        <v>358</v>
      </c>
    </row>
    <row r="10" spans="1:3" x14ac:dyDescent="0.25">
      <c r="A10" s="80" t="s">
        <v>166</v>
      </c>
      <c r="B10" s="82">
        <v>222</v>
      </c>
      <c r="C10" s="82">
        <v>236</v>
      </c>
    </row>
    <row r="11" spans="1:3" x14ac:dyDescent="0.25">
      <c r="A11" s="80" t="s">
        <v>167</v>
      </c>
      <c r="B11" s="82">
        <v>130</v>
      </c>
      <c r="C11" s="82">
        <v>145</v>
      </c>
    </row>
    <row r="12" spans="1:3" x14ac:dyDescent="0.25">
      <c r="A12" s="80" t="s">
        <v>168</v>
      </c>
      <c r="B12" s="82">
        <v>85</v>
      </c>
      <c r="C12" s="82">
        <v>77</v>
      </c>
    </row>
    <row r="13" spans="1:3" x14ac:dyDescent="0.25">
      <c r="A13" s="80" t="s">
        <v>169</v>
      </c>
      <c r="B13" s="82">
        <v>45</v>
      </c>
      <c r="C13" s="82">
        <v>52</v>
      </c>
    </row>
    <row r="14" spans="1:3" x14ac:dyDescent="0.25">
      <c r="A14" s="80" t="s">
        <v>170</v>
      </c>
      <c r="B14" s="82">
        <v>23</v>
      </c>
      <c r="C14" s="82">
        <v>29</v>
      </c>
    </row>
    <row r="15" spans="1:3" x14ac:dyDescent="0.25">
      <c r="A15" s="80" t="s">
        <v>171</v>
      </c>
      <c r="B15" s="82">
        <v>17</v>
      </c>
      <c r="C15" s="82">
        <v>12</v>
      </c>
    </row>
    <row r="16" spans="1:3" x14ac:dyDescent="0.25">
      <c r="A16" s="80" t="s">
        <v>172</v>
      </c>
      <c r="B16" s="82">
        <v>11</v>
      </c>
      <c r="C16" s="82">
        <v>9</v>
      </c>
    </row>
    <row r="17" spans="1:5" x14ac:dyDescent="0.25">
      <c r="A17" s="80" t="s">
        <v>173</v>
      </c>
      <c r="B17" s="82">
        <v>16</v>
      </c>
      <c r="C17" s="82">
        <v>15</v>
      </c>
    </row>
    <row r="18" spans="1:5" x14ac:dyDescent="0.25">
      <c r="A18" s="83"/>
      <c r="B18" s="82">
        <v>6254</v>
      </c>
      <c r="C18" s="82">
        <v>6254</v>
      </c>
    </row>
    <row r="27" spans="1:5" x14ac:dyDescent="0.25">
      <c r="E27" s="84" t="s">
        <v>36</v>
      </c>
    </row>
  </sheetData>
  <mergeCells count="2">
    <mergeCell ref="A2:A6"/>
    <mergeCell ref="B2:C5"/>
  </mergeCells>
  <hyperlinks>
    <hyperlink ref="E27" location="OBSAH!A1" display="Zpět na Obsah" xr:uid="{B7BB96DF-33EA-4427-AEEF-EC007F62826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workbookViewId="0">
      <selection activeCell="G29" sqref="G29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8DC-056F-47B1-9736-A0D6D5317D7F}">
  <dimension ref="A1:H14"/>
  <sheetViews>
    <sheetView workbookViewId="0">
      <selection activeCell="A10" sqref="A10:B10"/>
    </sheetView>
  </sheetViews>
  <sheetFormatPr defaultColWidth="8.85546875" defaultRowHeight="12" x14ac:dyDescent="0.2"/>
  <cols>
    <col min="1" max="2" width="6.7109375" style="7" customWidth="1"/>
    <col min="3" max="4" width="8" style="7" customWidth="1"/>
    <col min="5" max="8" width="11.28515625" style="7" customWidth="1"/>
    <col min="9" max="16384" width="8.85546875" style="7"/>
  </cols>
  <sheetData>
    <row r="1" spans="1:8" x14ac:dyDescent="0.2">
      <c r="A1" s="7" t="s">
        <v>174</v>
      </c>
    </row>
    <row r="2" spans="1:8" x14ac:dyDescent="0.2">
      <c r="A2" s="156" t="s">
        <v>175</v>
      </c>
      <c r="B2" s="157"/>
      <c r="C2" s="160" t="s">
        <v>162</v>
      </c>
      <c r="D2" s="161"/>
      <c r="E2" s="164" t="s">
        <v>176</v>
      </c>
      <c r="F2" s="165"/>
      <c r="G2" s="156" t="s">
        <v>177</v>
      </c>
      <c r="H2" s="156"/>
    </row>
    <row r="3" spans="1:8" x14ac:dyDescent="0.2">
      <c r="A3" s="156"/>
      <c r="B3" s="157"/>
      <c r="C3" s="160"/>
      <c r="D3" s="161"/>
      <c r="E3" s="164"/>
      <c r="F3" s="165"/>
      <c r="G3" s="156"/>
      <c r="H3" s="156"/>
    </row>
    <row r="4" spans="1:8" x14ac:dyDescent="0.2">
      <c r="A4" s="156"/>
      <c r="B4" s="157"/>
      <c r="C4" s="162"/>
      <c r="D4" s="163"/>
      <c r="E4" s="166"/>
      <c r="F4" s="167"/>
      <c r="G4" s="168"/>
      <c r="H4" s="168"/>
    </row>
    <row r="5" spans="1:8" ht="12.75" thickBot="1" x14ac:dyDescent="0.25">
      <c r="A5" s="158"/>
      <c r="B5" s="159"/>
      <c r="C5" s="85">
        <v>2019</v>
      </c>
      <c r="D5" s="86">
        <v>2020</v>
      </c>
      <c r="E5" s="87">
        <v>2019</v>
      </c>
      <c r="F5" s="86">
        <v>2020</v>
      </c>
      <c r="G5" s="85">
        <v>2019</v>
      </c>
      <c r="H5" s="85">
        <v>2020</v>
      </c>
    </row>
    <row r="6" spans="1:8" ht="12.75" thickTop="1" x14ac:dyDescent="0.2">
      <c r="A6" s="169" t="s">
        <v>178</v>
      </c>
      <c r="B6" s="170"/>
      <c r="C6" s="116">
        <v>438</v>
      </c>
      <c r="D6" s="117">
        <v>438</v>
      </c>
      <c r="E6" s="118">
        <v>24</v>
      </c>
      <c r="F6" s="117">
        <v>17</v>
      </c>
      <c r="G6" s="119">
        <v>5.4794520547945202</v>
      </c>
      <c r="H6" s="119">
        <v>3.8812785388127851</v>
      </c>
    </row>
    <row r="7" spans="1:8" x14ac:dyDescent="0.2">
      <c r="A7" s="150" t="s">
        <v>179</v>
      </c>
      <c r="B7" s="151"/>
      <c r="C7" s="116">
        <v>994</v>
      </c>
      <c r="D7" s="117">
        <v>976</v>
      </c>
      <c r="E7" s="118">
        <v>75</v>
      </c>
      <c r="F7" s="117">
        <v>84</v>
      </c>
      <c r="G7" s="119">
        <v>7.5452716297786715</v>
      </c>
      <c r="H7" s="119">
        <v>8.6065573770491799</v>
      </c>
    </row>
    <row r="8" spans="1:8" x14ac:dyDescent="0.2">
      <c r="A8" s="150" t="s">
        <v>180</v>
      </c>
      <c r="B8" s="151"/>
      <c r="C8" s="116">
        <v>1987</v>
      </c>
      <c r="D8" s="117">
        <v>1998</v>
      </c>
      <c r="E8" s="118">
        <v>184</v>
      </c>
      <c r="F8" s="117">
        <v>207</v>
      </c>
      <c r="G8" s="119">
        <v>9.2601912430800191</v>
      </c>
      <c r="H8" s="119">
        <v>10.36036036036036</v>
      </c>
    </row>
    <row r="9" spans="1:8" x14ac:dyDescent="0.2">
      <c r="A9" s="150" t="s">
        <v>181</v>
      </c>
      <c r="B9" s="151"/>
      <c r="C9" s="116">
        <v>1364</v>
      </c>
      <c r="D9" s="117">
        <v>1360</v>
      </c>
      <c r="E9" s="118">
        <v>140</v>
      </c>
      <c r="F9" s="117">
        <v>153</v>
      </c>
      <c r="G9" s="119">
        <v>10.263929618768328</v>
      </c>
      <c r="H9" s="119">
        <v>11.25</v>
      </c>
    </row>
    <row r="10" spans="1:8" x14ac:dyDescent="0.2">
      <c r="A10" s="150" t="s">
        <v>182</v>
      </c>
      <c r="B10" s="151"/>
      <c r="C10" s="116">
        <v>769</v>
      </c>
      <c r="D10" s="117">
        <v>776</v>
      </c>
      <c r="E10" s="118">
        <v>80</v>
      </c>
      <c r="F10" s="117">
        <v>78</v>
      </c>
      <c r="G10" s="119">
        <v>10.403120936280883</v>
      </c>
      <c r="H10" s="119">
        <v>10.051546391752577</v>
      </c>
    </row>
    <row r="11" spans="1:8" x14ac:dyDescent="0.2">
      <c r="A11" s="152" t="s">
        <v>183</v>
      </c>
      <c r="B11" s="153"/>
      <c r="C11" s="120">
        <v>702</v>
      </c>
      <c r="D11" s="121">
        <v>706</v>
      </c>
      <c r="E11" s="122">
        <v>46</v>
      </c>
      <c r="F11" s="121">
        <v>36</v>
      </c>
      <c r="G11" s="123">
        <v>6.5527065527065522</v>
      </c>
      <c r="H11" s="123">
        <v>5.0991501416430589</v>
      </c>
    </row>
    <row r="12" spans="1:8" x14ac:dyDescent="0.2">
      <c r="A12" s="154" t="s">
        <v>184</v>
      </c>
      <c r="B12" s="155"/>
      <c r="C12" s="116">
        <v>6254</v>
      </c>
      <c r="D12" s="117">
        <v>6254</v>
      </c>
      <c r="E12" s="118">
        <v>549</v>
      </c>
      <c r="F12" s="117">
        <v>575</v>
      </c>
      <c r="G12" s="119">
        <v>8.7783818356252006</v>
      </c>
      <c r="H12" s="119">
        <v>9.1941157659098174</v>
      </c>
    </row>
    <row r="14" spans="1:8" x14ac:dyDescent="0.2">
      <c r="A14" s="17" t="s">
        <v>36</v>
      </c>
    </row>
  </sheetData>
  <mergeCells count="11">
    <mergeCell ref="A7:B7"/>
    <mergeCell ref="A2:B5"/>
    <mergeCell ref="C2:D4"/>
    <mergeCell ref="E2:F4"/>
    <mergeCell ref="G2:H4"/>
    <mergeCell ref="A6:B6"/>
    <mergeCell ref="A8:B8"/>
    <mergeCell ref="A9:B9"/>
    <mergeCell ref="A10:B10"/>
    <mergeCell ref="A11:B11"/>
    <mergeCell ref="A12:B12"/>
  </mergeCells>
  <hyperlinks>
    <hyperlink ref="A14" location="OBSAH!A1" display="Zpět na Obsah" xr:uid="{BFE71330-0D99-4734-9EE6-321034E01B19}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2E97-0A70-4238-B7F9-EC89385D2EE5}">
  <dimension ref="A1:E23"/>
  <sheetViews>
    <sheetView workbookViewId="0">
      <selection activeCell="C16" sqref="C16"/>
    </sheetView>
  </sheetViews>
  <sheetFormatPr defaultColWidth="8.85546875" defaultRowHeight="12.75" x14ac:dyDescent="0.2"/>
  <cols>
    <col min="1" max="1" width="19.28515625" style="91" customWidth="1"/>
    <col min="2" max="2" width="20.85546875" style="91" customWidth="1"/>
    <col min="3" max="3" width="24.85546875" style="91" customWidth="1"/>
    <col min="4" max="16384" width="8.85546875" style="91"/>
  </cols>
  <sheetData>
    <row r="1" spans="1:3" s="88" customFormat="1" ht="12" x14ac:dyDescent="0.2">
      <c r="A1" s="88" t="s">
        <v>174</v>
      </c>
    </row>
    <row r="2" spans="1:3" ht="36" x14ac:dyDescent="0.2">
      <c r="A2" s="89"/>
      <c r="B2" s="90" t="s">
        <v>185</v>
      </c>
      <c r="C2" s="90" t="s">
        <v>186</v>
      </c>
    </row>
    <row r="3" spans="1:3" x14ac:dyDescent="0.2">
      <c r="A3" s="89" t="s">
        <v>187</v>
      </c>
      <c r="B3" s="92">
        <v>0</v>
      </c>
      <c r="C3" s="93">
        <v>0</v>
      </c>
    </row>
    <row r="4" spans="1:3" x14ac:dyDescent="0.2">
      <c r="A4" s="89" t="s">
        <v>188</v>
      </c>
      <c r="B4" s="92">
        <v>55</v>
      </c>
      <c r="C4" s="93">
        <v>0.13715710723192021</v>
      </c>
    </row>
    <row r="5" spans="1:3" x14ac:dyDescent="0.2">
      <c r="A5" s="89" t="s">
        <v>189</v>
      </c>
      <c r="B5" s="92">
        <v>82</v>
      </c>
      <c r="C5" s="93">
        <v>0.12202380952380952</v>
      </c>
    </row>
    <row r="6" spans="1:3" x14ac:dyDescent="0.2">
      <c r="A6" s="89" t="s">
        <v>190</v>
      </c>
      <c r="B6" s="92">
        <v>29</v>
      </c>
      <c r="C6" s="93">
        <v>6.4732142857142863E-2</v>
      </c>
    </row>
    <row r="7" spans="1:3" x14ac:dyDescent="0.2">
      <c r="A7" s="89" t="s">
        <v>191</v>
      </c>
      <c r="B7" s="92">
        <v>38</v>
      </c>
      <c r="C7" s="93">
        <v>7.5848303393213579E-2</v>
      </c>
    </row>
    <row r="8" spans="1:3" x14ac:dyDescent="0.2">
      <c r="A8" s="89" t="s">
        <v>192</v>
      </c>
      <c r="B8" s="92">
        <v>41</v>
      </c>
      <c r="C8" s="93">
        <v>6.5810593900481537E-2</v>
      </c>
    </row>
    <row r="9" spans="1:3" x14ac:dyDescent="0.2">
      <c r="A9" s="89" t="s">
        <v>193</v>
      </c>
      <c r="B9" s="92">
        <v>26</v>
      </c>
      <c r="C9" s="93">
        <v>8.666666666666667E-2</v>
      </c>
    </row>
    <row r="10" spans="1:3" x14ac:dyDescent="0.2">
      <c r="A10" s="89" t="s">
        <v>194</v>
      </c>
      <c r="B10" s="92">
        <v>57</v>
      </c>
      <c r="C10" s="93">
        <v>8.0965909090909088E-2</v>
      </c>
    </row>
    <row r="11" spans="1:3" x14ac:dyDescent="0.2">
      <c r="A11" s="89" t="s">
        <v>195</v>
      </c>
      <c r="B11" s="92">
        <v>152</v>
      </c>
      <c r="C11" s="93">
        <v>0.13286713286713286</v>
      </c>
    </row>
    <row r="12" spans="1:3" x14ac:dyDescent="0.2">
      <c r="A12" s="89" t="s">
        <v>196</v>
      </c>
      <c r="B12" s="92">
        <v>5</v>
      </c>
      <c r="C12" s="93">
        <v>3.7593984962406013E-2</v>
      </c>
    </row>
    <row r="13" spans="1:3" x14ac:dyDescent="0.2">
      <c r="A13" s="89" t="s">
        <v>197</v>
      </c>
      <c r="B13" s="92">
        <v>19</v>
      </c>
      <c r="C13" s="93">
        <v>6.1889250814332247E-2</v>
      </c>
    </row>
    <row r="14" spans="1:3" x14ac:dyDescent="0.2">
      <c r="A14" s="89" t="s">
        <v>198</v>
      </c>
      <c r="B14" s="92">
        <v>8</v>
      </c>
      <c r="C14" s="93">
        <v>3.7209302325581395E-2</v>
      </c>
    </row>
    <row r="15" spans="1:3" x14ac:dyDescent="0.2">
      <c r="A15" s="89" t="s">
        <v>199</v>
      </c>
      <c r="B15" s="92">
        <v>19</v>
      </c>
      <c r="C15" s="93">
        <v>5.3672316384180789E-2</v>
      </c>
    </row>
    <row r="16" spans="1:3" x14ac:dyDescent="0.2">
      <c r="A16" s="89" t="s">
        <v>200</v>
      </c>
      <c r="B16" s="92">
        <v>44</v>
      </c>
      <c r="C16" s="93">
        <v>9.7560975609756101E-2</v>
      </c>
    </row>
    <row r="23" spans="5:5" x14ac:dyDescent="0.2">
      <c r="E23" s="17" t="s">
        <v>36</v>
      </c>
    </row>
  </sheetData>
  <hyperlinks>
    <hyperlink ref="E23" location="OBSAH!A1" display="Zpět na Obsah" xr:uid="{1F44E107-418B-4071-B598-912576F7262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C4C9-7558-45F1-8122-3E5406BB45EB}">
  <dimension ref="A1:E30"/>
  <sheetViews>
    <sheetView workbookViewId="0">
      <selection activeCell="A10" sqref="A10"/>
    </sheetView>
  </sheetViews>
  <sheetFormatPr defaultColWidth="8.7109375" defaultRowHeight="12" x14ac:dyDescent="0.25"/>
  <cols>
    <col min="1" max="1" width="15.7109375" style="79" customWidth="1"/>
    <col min="2" max="3" width="11.7109375" style="79" customWidth="1"/>
    <col min="4" max="4" width="5.7109375" style="79" customWidth="1"/>
    <col min="5" max="7" width="15.7109375" style="79" customWidth="1"/>
    <col min="8" max="16384" width="8.7109375" style="79"/>
  </cols>
  <sheetData>
    <row r="1" spans="1:3" x14ac:dyDescent="0.25">
      <c r="A1" s="79" t="s">
        <v>201</v>
      </c>
    </row>
    <row r="2" spans="1:3" x14ac:dyDescent="0.25">
      <c r="A2" s="81" t="s">
        <v>202</v>
      </c>
      <c r="B2" s="80">
        <v>2019</v>
      </c>
      <c r="C2" s="80">
        <v>2020</v>
      </c>
    </row>
    <row r="3" spans="1:3" x14ac:dyDescent="0.25">
      <c r="A3" s="81" t="s">
        <v>203</v>
      </c>
      <c r="B3" s="94">
        <v>23.717709937123871</v>
      </c>
      <c r="C3" s="94">
        <v>21.558508495956026</v>
      </c>
    </row>
    <row r="4" spans="1:3" x14ac:dyDescent="0.25">
      <c r="A4" s="81" t="s">
        <v>204</v>
      </c>
      <c r="B4" s="94">
        <v>23.52606400517849</v>
      </c>
      <c r="C4" s="94">
        <v>20.394991834945785</v>
      </c>
    </row>
    <row r="5" spans="1:3" x14ac:dyDescent="0.25">
      <c r="A5" s="81" t="s">
        <v>205</v>
      </c>
      <c r="B5" s="94">
        <v>14.696980671265921</v>
      </c>
      <c r="C5" s="94">
        <v>12.244660933180903</v>
      </c>
    </row>
    <row r="6" spans="1:3" x14ac:dyDescent="0.25">
      <c r="A6" s="81" t="s">
        <v>206</v>
      </c>
      <c r="B6" s="94">
        <v>9.0558443625373304</v>
      </c>
      <c r="C6" s="94">
        <v>10.207761957290423</v>
      </c>
    </row>
    <row r="7" spans="1:3" x14ac:dyDescent="0.25">
      <c r="A7" s="81" t="s">
        <v>207</v>
      </c>
      <c r="B7" s="94">
        <v>8.6229247571520471</v>
      </c>
      <c r="C7" s="94">
        <v>9.9829907964176172</v>
      </c>
    </row>
    <row r="8" spans="1:3" x14ac:dyDescent="0.25">
      <c r="A8" s="81" t="s">
        <v>208</v>
      </c>
      <c r="B8" s="94">
        <v>7.7790654222267825</v>
      </c>
      <c r="C8" s="94">
        <v>8.7613350827297989</v>
      </c>
    </row>
    <row r="9" spans="1:3" x14ac:dyDescent="0.25">
      <c r="A9" s="81" t="s">
        <v>209</v>
      </c>
      <c r="B9" s="94">
        <v>5.3247921087357728</v>
      </c>
      <c r="C9" s="94">
        <v>6.9596417640203097</v>
      </c>
    </row>
    <row r="10" spans="1:3" x14ac:dyDescent="0.25">
      <c r="A10" s="81" t="s">
        <v>210</v>
      </c>
      <c r="B10" s="94">
        <v>9.2949283604894042</v>
      </c>
      <c r="C10" s="94">
        <v>6.9070136007619771</v>
      </c>
    </row>
    <row r="11" spans="1:3" x14ac:dyDescent="0.25">
      <c r="A11" s="81" t="s">
        <v>211</v>
      </c>
      <c r="B11" s="94">
        <v>5.1585293520355187</v>
      </c>
      <c r="C11" s="94">
        <v>4.8562193572864025</v>
      </c>
    </row>
    <row r="12" spans="1:3" x14ac:dyDescent="0.25">
      <c r="A12" s="81" t="s">
        <v>212</v>
      </c>
      <c r="B12" s="94">
        <v>0</v>
      </c>
      <c r="C12" s="94">
        <v>4.3457985553509069</v>
      </c>
    </row>
    <row r="13" spans="1:3" x14ac:dyDescent="0.25">
      <c r="A13" s="81" t="s">
        <v>213</v>
      </c>
      <c r="B13" s="94">
        <v>4.2896553260744783</v>
      </c>
      <c r="C13" s="94">
        <v>2.9504256593912963</v>
      </c>
    </row>
    <row r="14" spans="1:3" x14ac:dyDescent="0.25">
      <c r="A14" s="81" t="s">
        <v>214</v>
      </c>
      <c r="B14" s="94">
        <v>3.1635098182788557</v>
      </c>
      <c r="C14" s="94">
        <v>2.5340763476034409</v>
      </c>
    </row>
    <row r="15" spans="1:3" x14ac:dyDescent="0.25">
      <c r="A15" s="81" t="s">
        <v>215</v>
      </c>
      <c r="B15" s="94">
        <v>0</v>
      </c>
      <c r="C15" s="94">
        <v>0</v>
      </c>
    </row>
    <row r="16" spans="1:3" x14ac:dyDescent="0.25">
      <c r="A16" s="81" t="s">
        <v>216</v>
      </c>
      <c r="B16" s="94">
        <v>0</v>
      </c>
      <c r="C16" s="94">
        <v>0</v>
      </c>
    </row>
    <row r="30" spans="5:5" x14ac:dyDescent="0.25">
      <c r="E30" s="84" t="s">
        <v>36</v>
      </c>
    </row>
  </sheetData>
  <hyperlinks>
    <hyperlink ref="E30" location="OBSAH!A1" display="Zpět na Obsah" xr:uid="{60A72029-F256-48AF-8D5A-C116DCE3A309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7266D-335D-417A-9A00-8B97F2C2ED52}">
  <dimension ref="A1:J28"/>
  <sheetViews>
    <sheetView workbookViewId="0">
      <selection activeCell="L8" sqref="L8"/>
    </sheetView>
  </sheetViews>
  <sheetFormatPr defaultColWidth="8.7109375" defaultRowHeight="12" x14ac:dyDescent="0.25"/>
  <cols>
    <col min="1" max="1" width="16.7109375" style="79" customWidth="1"/>
    <col min="2" max="7" width="11.42578125" style="79" customWidth="1"/>
    <col min="8" max="16384" width="8.7109375" style="79"/>
  </cols>
  <sheetData>
    <row r="1" spans="1:10" x14ac:dyDescent="0.25">
      <c r="A1" s="79" t="s">
        <v>217</v>
      </c>
    </row>
    <row r="2" spans="1:10" x14ac:dyDescent="0.25">
      <c r="A2" s="81" t="s">
        <v>218</v>
      </c>
      <c r="B2" s="80">
        <v>2015</v>
      </c>
      <c r="C2" s="80">
        <v>2016</v>
      </c>
      <c r="D2" s="80">
        <v>2017</v>
      </c>
      <c r="E2" s="80">
        <v>2018</v>
      </c>
      <c r="F2" s="80">
        <v>2019</v>
      </c>
      <c r="G2" s="80">
        <v>2020</v>
      </c>
    </row>
    <row r="3" spans="1:10" x14ac:dyDescent="0.25">
      <c r="A3" s="81" t="s">
        <v>219</v>
      </c>
      <c r="B3" s="94">
        <v>9.3877814400899826</v>
      </c>
      <c r="C3" s="94">
        <v>27.417867341120022</v>
      </c>
      <c r="D3" s="94">
        <v>13.980613203959992</v>
      </c>
      <c r="E3" s="94">
        <v>1.6137344249699994</v>
      </c>
      <c r="F3" s="94">
        <v>10.862469242349999</v>
      </c>
      <c r="G3" s="94">
        <v>-1.5833338877600003</v>
      </c>
      <c r="I3" s="95"/>
    </row>
    <row r="4" spans="1:10" x14ac:dyDescent="0.25">
      <c r="A4" s="81" t="s">
        <v>220</v>
      </c>
      <c r="B4" s="94">
        <v>21.829122806739985</v>
      </c>
      <c r="C4" s="94">
        <v>39.700462683140024</v>
      </c>
      <c r="D4" s="94">
        <v>21.433604862439989</v>
      </c>
      <c r="E4" s="94">
        <v>8.2745243351699962</v>
      </c>
      <c r="F4" s="94">
        <v>25.529227545189997</v>
      </c>
      <c r="G4" s="94">
        <v>5.66778936294999</v>
      </c>
    </row>
    <row r="5" spans="1:10" x14ac:dyDescent="0.25">
      <c r="A5" s="81" t="s">
        <v>221</v>
      </c>
      <c r="B5" s="94"/>
      <c r="C5" s="94"/>
      <c r="D5" s="94"/>
      <c r="E5" s="94"/>
      <c r="F5" s="94"/>
      <c r="G5" s="94">
        <v>13.4</v>
      </c>
      <c r="J5" s="95"/>
    </row>
    <row r="6" spans="1:10" x14ac:dyDescent="0.25">
      <c r="A6" s="81" t="s">
        <v>221</v>
      </c>
      <c r="B6" s="94"/>
      <c r="C6" s="94"/>
      <c r="D6" s="94"/>
      <c r="E6" s="94"/>
      <c r="F6" s="94"/>
      <c r="G6" s="94">
        <v>11.7</v>
      </c>
      <c r="J6" s="95"/>
    </row>
    <row r="28" spans="1:1" x14ac:dyDescent="0.25">
      <c r="A28" s="84" t="s">
        <v>36</v>
      </c>
    </row>
  </sheetData>
  <hyperlinks>
    <hyperlink ref="A28" location="OBSAH!A1" display="Zpět na Obsah" xr:uid="{B8BD21C7-A449-47AF-B116-C21BB8AE406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C46EE-D4E7-4CD9-BD58-ED838EECF401}">
  <dimension ref="A1:I16"/>
  <sheetViews>
    <sheetView zoomScaleNormal="100" workbookViewId="0">
      <selection activeCell="P37" sqref="P37"/>
    </sheetView>
  </sheetViews>
  <sheetFormatPr defaultColWidth="8.85546875" defaultRowHeight="12" x14ac:dyDescent="0.2"/>
  <cols>
    <col min="1" max="1" width="8.85546875" style="7"/>
    <col min="2" max="2" width="4.28515625" style="7" customWidth="1"/>
    <col min="3" max="3" width="8.42578125" style="7" customWidth="1"/>
    <col min="4" max="9" width="12" style="7" customWidth="1"/>
    <col min="10" max="16384" width="8.85546875" style="7"/>
  </cols>
  <sheetData>
    <row r="1" spans="1:9" x14ac:dyDescent="0.2">
      <c r="A1" s="7" t="s">
        <v>222</v>
      </c>
    </row>
    <row r="2" spans="1:9" x14ac:dyDescent="0.2">
      <c r="A2" s="176" t="s">
        <v>175</v>
      </c>
      <c r="B2" s="180"/>
      <c r="C2" s="182" t="s">
        <v>162</v>
      </c>
      <c r="D2" s="184" t="s">
        <v>223</v>
      </c>
      <c r="E2" s="185"/>
      <c r="F2" s="184" t="s">
        <v>224</v>
      </c>
      <c r="G2" s="185"/>
      <c r="H2" s="184" t="s">
        <v>225</v>
      </c>
      <c r="I2" s="176"/>
    </row>
    <row r="3" spans="1:9" x14ac:dyDescent="0.2">
      <c r="A3" s="176"/>
      <c r="B3" s="180"/>
      <c r="C3" s="182"/>
      <c r="D3" s="184"/>
      <c r="E3" s="185"/>
      <c r="F3" s="184"/>
      <c r="G3" s="185"/>
      <c r="H3" s="184"/>
      <c r="I3" s="176"/>
    </row>
    <row r="4" spans="1:9" x14ac:dyDescent="0.2">
      <c r="A4" s="176"/>
      <c r="B4" s="180"/>
      <c r="C4" s="182"/>
      <c r="D4" s="186"/>
      <c r="E4" s="187"/>
      <c r="F4" s="186"/>
      <c r="G4" s="187"/>
      <c r="H4" s="186"/>
      <c r="I4" s="188"/>
    </row>
    <row r="5" spans="1:9" x14ac:dyDescent="0.2">
      <c r="A5" s="176"/>
      <c r="B5" s="180"/>
      <c r="C5" s="182"/>
      <c r="D5" s="189" t="s">
        <v>256</v>
      </c>
      <c r="E5" s="192" t="s">
        <v>257</v>
      </c>
      <c r="F5" s="189" t="s">
        <v>256</v>
      </c>
      <c r="G5" s="192" t="s">
        <v>257</v>
      </c>
      <c r="H5" s="189" t="s">
        <v>256</v>
      </c>
      <c r="I5" s="175" t="s">
        <v>257</v>
      </c>
    </row>
    <row r="6" spans="1:9" x14ac:dyDescent="0.2">
      <c r="A6" s="176"/>
      <c r="B6" s="180"/>
      <c r="C6" s="182"/>
      <c r="D6" s="190"/>
      <c r="E6" s="185"/>
      <c r="F6" s="190"/>
      <c r="G6" s="185"/>
      <c r="H6" s="190"/>
      <c r="I6" s="176"/>
    </row>
    <row r="7" spans="1:9" ht="12.75" thickBot="1" x14ac:dyDescent="0.25">
      <c r="A7" s="177"/>
      <c r="B7" s="181"/>
      <c r="C7" s="183"/>
      <c r="D7" s="191"/>
      <c r="E7" s="193"/>
      <c r="F7" s="191"/>
      <c r="G7" s="193"/>
      <c r="H7" s="191"/>
      <c r="I7" s="177"/>
    </row>
    <row r="8" spans="1:9" ht="12.75" thickTop="1" x14ac:dyDescent="0.2">
      <c r="A8" s="178" t="s">
        <v>178</v>
      </c>
      <c r="B8" s="179"/>
      <c r="C8" s="96">
        <v>438</v>
      </c>
      <c r="D8" s="97">
        <v>91</v>
      </c>
      <c r="E8" s="98">
        <v>116</v>
      </c>
      <c r="F8" s="99">
        <v>20.776255707762555</v>
      </c>
      <c r="G8" s="100">
        <v>26.484018264840181</v>
      </c>
      <c r="H8" s="97">
        <v>412.61000529680348</v>
      </c>
      <c r="I8" s="101">
        <v>321.64253954337931</v>
      </c>
    </row>
    <row r="9" spans="1:9" x14ac:dyDescent="0.2">
      <c r="A9" s="173" t="s">
        <v>179</v>
      </c>
      <c r="B9" s="174"/>
      <c r="C9" s="96">
        <v>976</v>
      </c>
      <c r="D9" s="97">
        <v>249</v>
      </c>
      <c r="E9" s="98">
        <v>317</v>
      </c>
      <c r="F9" s="99">
        <v>25.050301810865189</v>
      </c>
      <c r="G9" s="100">
        <v>32.479508196721312</v>
      </c>
      <c r="H9" s="97">
        <v>409.78288852112684</v>
      </c>
      <c r="I9" s="101">
        <v>221.57614807847099</v>
      </c>
    </row>
    <row r="10" spans="1:9" x14ac:dyDescent="0.2">
      <c r="A10" s="173" t="s">
        <v>180</v>
      </c>
      <c r="B10" s="174"/>
      <c r="C10" s="96">
        <v>1998</v>
      </c>
      <c r="D10" s="97">
        <v>544</v>
      </c>
      <c r="E10" s="98">
        <v>691</v>
      </c>
      <c r="F10" s="99">
        <v>27.377956718671363</v>
      </c>
      <c r="G10" s="100">
        <v>34.584584584584583</v>
      </c>
      <c r="H10" s="97">
        <v>716.13404670357386</v>
      </c>
      <c r="I10" s="101">
        <v>301.00193799698025</v>
      </c>
    </row>
    <row r="11" spans="1:9" x14ac:dyDescent="0.2">
      <c r="A11" s="173" t="s">
        <v>181</v>
      </c>
      <c r="B11" s="174"/>
      <c r="C11" s="96">
        <v>1360</v>
      </c>
      <c r="D11" s="97">
        <v>426</v>
      </c>
      <c r="E11" s="98">
        <v>552</v>
      </c>
      <c r="F11" s="99">
        <v>31.231671554252198</v>
      </c>
      <c r="G11" s="100">
        <v>40.588235294117645</v>
      </c>
      <c r="H11" s="97">
        <v>1091.3802507917887</v>
      </c>
      <c r="I11" s="101">
        <v>199.70778011730209</v>
      </c>
    </row>
    <row r="12" spans="1:9" x14ac:dyDescent="0.2">
      <c r="A12" s="173" t="s">
        <v>182</v>
      </c>
      <c r="B12" s="174"/>
      <c r="C12" s="96">
        <v>776</v>
      </c>
      <c r="D12" s="97">
        <v>251</v>
      </c>
      <c r="E12" s="98">
        <v>314</v>
      </c>
      <c r="F12" s="99">
        <v>32.639791937581272</v>
      </c>
      <c r="G12" s="100">
        <v>40.463917525773198</v>
      </c>
      <c r="H12" s="97">
        <v>1817.2435996879044</v>
      </c>
      <c r="I12" s="101">
        <v>59.631441040312147</v>
      </c>
    </row>
    <row r="13" spans="1:9" ht="12.75" thickBot="1" x14ac:dyDescent="0.25">
      <c r="A13" s="171" t="s">
        <v>183</v>
      </c>
      <c r="B13" s="172"/>
      <c r="C13" s="102">
        <v>706</v>
      </c>
      <c r="D13" s="103">
        <v>209</v>
      </c>
      <c r="E13" s="104">
        <v>303</v>
      </c>
      <c r="F13" s="105">
        <v>29.772079772079774</v>
      </c>
      <c r="G13" s="106">
        <v>42.917847025495753</v>
      </c>
      <c r="H13" s="103">
        <v>20139.749855270642</v>
      </c>
      <c r="I13" s="107">
        <v>6254.0091145298966</v>
      </c>
    </row>
    <row r="14" spans="1:9" x14ac:dyDescent="0.2">
      <c r="A14" s="173" t="s">
        <v>184</v>
      </c>
      <c r="B14" s="174"/>
      <c r="C14" s="96">
        <v>6254</v>
      </c>
      <c r="D14" s="97">
        <v>1770</v>
      </c>
      <c r="E14" s="98">
        <v>2293</v>
      </c>
      <c r="F14" s="99">
        <v>28.30188679245283</v>
      </c>
      <c r="G14" s="100">
        <v>36.664534697793414</v>
      </c>
      <c r="H14" s="97">
        <v>3043.6861389430792</v>
      </c>
      <c r="I14" s="101">
        <v>906.26628764790325</v>
      </c>
    </row>
    <row r="16" spans="1:9" x14ac:dyDescent="0.2">
      <c r="A16" s="138" t="s">
        <v>226</v>
      </c>
      <c r="B16" s="138"/>
      <c r="C16" s="138"/>
    </row>
  </sheetData>
  <mergeCells count="19">
    <mergeCell ref="F5:F7"/>
    <mergeCell ref="G5:G7"/>
    <mergeCell ref="H5:H7"/>
    <mergeCell ref="A13:B13"/>
    <mergeCell ref="A14:B14"/>
    <mergeCell ref="A16:C16"/>
    <mergeCell ref="A12:B12"/>
    <mergeCell ref="I5:I7"/>
    <mergeCell ref="A8:B8"/>
    <mergeCell ref="A9:B9"/>
    <mergeCell ref="A10:B10"/>
    <mergeCell ref="A11:B11"/>
    <mergeCell ref="A2:B7"/>
    <mergeCell ref="C2:C7"/>
    <mergeCell ref="D2:E4"/>
    <mergeCell ref="F2:G4"/>
    <mergeCell ref="H2:I4"/>
    <mergeCell ref="D5:D7"/>
    <mergeCell ref="E5:E7"/>
  </mergeCells>
  <hyperlinks>
    <hyperlink ref="A16:C16" location="OBSAH!A1" display="Zpět na Úvod" xr:uid="{AD3968A1-5B4A-464E-B772-1558729CA067}"/>
  </hyperlinks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B7375-CCCC-4EA2-82CD-5FD462D8D653}">
  <dimension ref="A1:E45"/>
  <sheetViews>
    <sheetView workbookViewId="0">
      <selection activeCell="O29" sqref="O29"/>
    </sheetView>
  </sheetViews>
  <sheetFormatPr defaultColWidth="8.7109375" defaultRowHeight="12" x14ac:dyDescent="0.25"/>
  <cols>
    <col min="1" max="1" width="11.7109375" style="79" customWidth="1"/>
    <col min="2" max="3" width="13" style="79" customWidth="1"/>
    <col min="4" max="4" width="5.140625" style="79" customWidth="1"/>
    <col min="5" max="16384" width="8.7109375" style="79"/>
  </cols>
  <sheetData>
    <row r="1" spans="1:3" x14ac:dyDescent="0.25">
      <c r="A1" s="79" t="s">
        <v>264</v>
      </c>
    </row>
    <row r="2" spans="1:3" ht="14.45" customHeight="1" x14ac:dyDescent="0.25">
      <c r="A2" s="141" t="s">
        <v>161</v>
      </c>
      <c r="B2" s="194" t="s">
        <v>162</v>
      </c>
      <c r="C2" s="194"/>
    </row>
    <row r="3" spans="1:3" x14ac:dyDescent="0.25">
      <c r="A3" s="142"/>
      <c r="B3" s="194"/>
      <c r="C3" s="194"/>
    </row>
    <row r="4" spans="1:3" ht="14.45" customHeight="1" x14ac:dyDescent="0.25">
      <c r="A4" s="142"/>
      <c r="B4" s="194"/>
      <c r="C4" s="194"/>
    </row>
    <row r="5" spans="1:3" x14ac:dyDescent="0.25">
      <c r="A5" s="142"/>
      <c r="B5" s="194"/>
      <c r="C5" s="194"/>
    </row>
    <row r="6" spans="1:3" ht="36" customHeight="1" x14ac:dyDescent="0.25">
      <c r="A6" s="143"/>
      <c r="B6" s="15">
        <v>2020</v>
      </c>
      <c r="C6" s="15" t="s">
        <v>258</v>
      </c>
    </row>
    <row r="7" spans="1:3" x14ac:dyDescent="0.25">
      <c r="A7" s="80" t="s">
        <v>227</v>
      </c>
      <c r="B7" s="82">
        <v>4208</v>
      </c>
      <c r="C7" s="82">
        <v>3878</v>
      </c>
    </row>
    <row r="8" spans="1:3" ht="14.45" customHeight="1" x14ac:dyDescent="0.25">
      <c r="A8" s="80" t="s">
        <v>228</v>
      </c>
      <c r="B8" s="82">
        <v>467</v>
      </c>
      <c r="C8" s="82">
        <v>557</v>
      </c>
    </row>
    <row r="9" spans="1:3" x14ac:dyDescent="0.25">
      <c r="A9" s="80" t="s">
        <v>229</v>
      </c>
      <c r="B9" s="82">
        <v>374</v>
      </c>
      <c r="C9" s="82">
        <v>405</v>
      </c>
    </row>
    <row r="10" spans="1:3" x14ac:dyDescent="0.25">
      <c r="A10" s="80" t="s">
        <v>230</v>
      </c>
      <c r="B10" s="82">
        <v>272</v>
      </c>
      <c r="C10" s="82">
        <v>340</v>
      </c>
    </row>
    <row r="11" spans="1:3" x14ac:dyDescent="0.25">
      <c r="A11" s="80" t="s">
        <v>231</v>
      </c>
      <c r="B11" s="82">
        <v>193</v>
      </c>
      <c r="C11" s="82">
        <v>222</v>
      </c>
    </row>
    <row r="12" spans="1:3" x14ac:dyDescent="0.25">
      <c r="A12" s="80" t="s">
        <v>232</v>
      </c>
      <c r="B12" s="82">
        <v>165</v>
      </c>
      <c r="C12" s="82">
        <v>200</v>
      </c>
    </row>
    <row r="13" spans="1:3" x14ac:dyDescent="0.25">
      <c r="A13" s="80" t="s">
        <v>233</v>
      </c>
      <c r="B13" s="82">
        <v>129</v>
      </c>
      <c r="C13" s="82">
        <v>140</v>
      </c>
    </row>
    <row r="14" spans="1:3" x14ac:dyDescent="0.25">
      <c r="A14" s="80" t="s">
        <v>234</v>
      </c>
      <c r="B14" s="82">
        <v>107</v>
      </c>
      <c r="C14" s="82">
        <v>125</v>
      </c>
    </row>
    <row r="15" spans="1:3" x14ac:dyDescent="0.25">
      <c r="A15" s="80" t="s">
        <v>235</v>
      </c>
      <c r="B15" s="82">
        <v>86</v>
      </c>
      <c r="C15" s="82">
        <v>79</v>
      </c>
    </row>
    <row r="16" spans="1:3" x14ac:dyDescent="0.25">
      <c r="A16" s="80" t="s">
        <v>236</v>
      </c>
      <c r="B16" s="82">
        <v>59</v>
      </c>
      <c r="C16" s="82">
        <v>77</v>
      </c>
    </row>
    <row r="17" spans="1:5" x14ac:dyDescent="0.25">
      <c r="A17" s="80" t="s">
        <v>237</v>
      </c>
      <c r="B17" s="82">
        <v>44</v>
      </c>
      <c r="C17" s="82">
        <v>53</v>
      </c>
    </row>
    <row r="18" spans="1:5" x14ac:dyDescent="0.25">
      <c r="A18" s="80" t="s">
        <v>238</v>
      </c>
      <c r="B18" s="82">
        <v>33</v>
      </c>
      <c r="C18" s="82">
        <v>42</v>
      </c>
    </row>
    <row r="19" spans="1:5" x14ac:dyDescent="0.25">
      <c r="A19" s="80" t="s">
        <v>239</v>
      </c>
      <c r="B19" s="82">
        <v>33</v>
      </c>
      <c r="C19" s="82">
        <v>29</v>
      </c>
    </row>
    <row r="20" spans="1:5" x14ac:dyDescent="0.25">
      <c r="A20" s="80" t="s">
        <v>240</v>
      </c>
      <c r="B20" s="82">
        <v>19</v>
      </c>
      <c r="C20" s="82">
        <v>31</v>
      </c>
    </row>
    <row r="21" spans="1:5" x14ac:dyDescent="0.25">
      <c r="A21" s="80" t="s">
        <v>241</v>
      </c>
      <c r="B21" s="82">
        <v>16</v>
      </c>
      <c r="C21" s="82">
        <v>19</v>
      </c>
    </row>
    <row r="22" spans="1:5" ht="14.45" customHeight="1" x14ac:dyDescent="0.25">
      <c r="A22" s="80" t="s">
        <v>242</v>
      </c>
      <c r="B22" s="82">
        <v>49</v>
      </c>
      <c r="C22" s="82">
        <v>57</v>
      </c>
    </row>
    <row r="23" spans="1:5" x14ac:dyDescent="0.25">
      <c r="A23" s="83"/>
      <c r="B23" s="82">
        <v>6254</v>
      </c>
      <c r="C23" s="82">
        <v>6254</v>
      </c>
    </row>
    <row r="24" spans="1:5" x14ac:dyDescent="0.25">
      <c r="A24" s="108"/>
      <c r="B24" s="109"/>
      <c r="C24" s="109"/>
    </row>
    <row r="25" spans="1:5" x14ac:dyDescent="0.25">
      <c r="A25" s="108"/>
      <c r="B25" s="109"/>
      <c r="C25" s="109"/>
    </row>
    <row r="26" spans="1:5" x14ac:dyDescent="0.25">
      <c r="E26" s="84" t="s">
        <v>36</v>
      </c>
    </row>
    <row r="27" spans="1:5" ht="14.45" customHeight="1" x14ac:dyDescent="0.25">
      <c r="A27" s="110"/>
    </row>
    <row r="28" spans="1:5" x14ac:dyDescent="0.25">
      <c r="A28" s="110"/>
    </row>
    <row r="29" spans="1:5" x14ac:dyDescent="0.25">
      <c r="A29" s="110"/>
    </row>
    <row r="30" spans="1:5" x14ac:dyDescent="0.25">
      <c r="A30" s="110"/>
    </row>
    <row r="31" spans="1:5" x14ac:dyDescent="0.25">
      <c r="A31" s="110"/>
      <c r="C31" s="111"/>
    </row>
    <row r="32" spans="1:5" x14ac:dyDescent="0.25">
      <c r="B32" s="109"/>
      <c r="C32" s="109"/>
    </row>
    <row r="33" spans="1:3" x14ac:dyDescent="0.25">
      <c r="B33" s="109"/>
      <c r="C33" s="109"/>
    </row>
    <row r="34" spans="1:3" x14ac:dyDescent="0.25">
      <c r="B34" s="109"/>
      <c r="C34" s="109"/>
    </row>
    <row r="35" spans="1:3" x14ac:dyDescent="0.25">
      <c r="B35" s="109"/>
      <c r="C35" s="109"/>
    </row>
    <row r="36" spans="1:3" ht="14.45" customHeight="1" x14ac:dyDescent="0.25">
      <c r="B36" s="109"/>
      <c r="C36" s="109"/>
    </row>
    <row r="37" spans="1:3" x14ac:dyDescent="0.25">
      <c r="B37" s="109"/>
      <c r="C37" s="109"/>
    </row>
    <row r="38" spans="1:3" x14ac:dyDescent="0.25">
      <c r="B38" s="109"/>
      <c r="C38" s="109"/>
    </row>
    <row r="39" spans="1:3" x14ac:dyDescent="0.25">
      <c r="B39" s="109"/>
      <c r="C39" s="109"/>
    </row>
    <row r="40" spans="1:3" x14ac:dyDescent="0.25">
      <c r="B40" s="109"/>
      <c r="C40" s="109"/>
    </row>
    <row r="41" spans="1:3" x14ac:dyDescent="0.25">
      <c r="B41" s="109"/>
      <c r="C41" s="109"/>
    </row>
    <row r="42" spans="1:3" x14ac:dyDescent="0.25">
      <c r="B42" s="109"/>
      <c r="C42" s="109"/>
    </row>
    <row r="43" spans="1:3" x14ac:dyDescent="0.25">
      <c r="A43" s="108"/>
      <c r="B43" s="109"/>
      <c r="C43" s="109"/>
    </row>
    <row r="44" spans="1:3" x14ac:dyDescent="0.25">
      <c r="A44" s="108"/>
      <c r="B44" s="109"/>
      <c r="C44" s="109"/>
    </row>
    <row r="45" spans="1:3" x14ac:dyDescent="0.25">
      <c r="A45" s="108"/>
      <c r="B45" s="109"/>
      <c r="C45" s="109"/>
    </row>
  </sheetData>
  <mergeCells count="2">
    <mergeCell ref="A2:A6"/>
    <mergeCell ref="B2:C5"/>
  </mergeCells>
  <hyperlinks>
    <hyperlink ref="E26" location="OBSAH!A1" display="Zpět na Obsah" xr:uid="{3D432764-5111-4664-8E12-BA36171AC53E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B23F-CAEF-4157-AC9B-4BBF2946E63B}">
  <dimension ref="A1:R85"/>
  <sheetViews>
    <sheetView workbookViewId="0">
      <selection activeCell="I19" sqref="I19"/>
    </sheetView>
  </sheetViews>
  <sheetFormatPr defaultColWidth="9.140625" defaultRowHeight="12" x14ac:dyDescent="0.2"/>
  <cols>
    <col min="1" max="1" width="47.28515625" style="7" customWidth="1"/>
    <col min="2" max="8" width="6" style="7" bestFit="1" customWidth="1"/>
    <col min="9" max="13" width="6.140625" style="7" bestFit="1" customWidth="1"/>
    <col min="14" max="16" width="5.7109375" style="7" bestFit="1" customWidth="1"/>
    <col min="17" max="16384" width="9.140625" style="7"/>
  </cols>
  <sheetData>
    <row r="1" spans="1:18" ht="11.45" x14ac:dyDescent="0.2">
      <c r="A1" s="7" t="s">
        <v>33</v>
      </c>
    </row>
    <row r="2" spans="1:18" ht="11.45" x14ac:dyDescent="0.2">
      <c r="A2" s="8"/>
      <c r="B2" s="9">
        <v>2010</v>
      </c>
      <c r="C2" s="9">
        <v>2011</v>
      </c>
      <c r="D2" s="9">
        <v>2012</v>
      </c>
      <c r="E2" s="9">
        <v>2013</v>
      </c>
      <c r="F2" s="9">
        <v>2014</v>
      </c>
      <c r="G2" s="9">
        <v>2015</v>
      </c>
      <c r="H2" s="9">
        <v>2016</v>
      </c>
      <c r="I2" s="9">
        <v>2017</v>
      </c>
      <c r="J2" s="9">
        <v>2018</v>
      </c>
      <c r="K2" s="9">
        <v>2019</v>
      </c>
      <c r="L2" s="9">
        <v>2020</v>
      </c>
      <c r="M2" s="9">
        <v>2021</v>
      </c>
      <c r="N2" s="9">
        <v>2022</v>
      </c>
      <c r="O2" s="9">
        <v>2023</v>
      </c>
      <c r="P2" s="9">
        <v>2024</v>
      </c>
    </row>
    <row r="3" spans="1:18" ht="24" x14ac:dyDescent="0.2">
      <c r="A3" s="10" t="s">
        <v>34</v>
      </c>
      <c r="B3" s="11">
        <v>35.704172959047703</v>
      </c>
      <c r="C3" s="11">
        <v>38.075986270856809</v>
      </c>
      <c r="D3" s="11">
        <v>41.023770958582354</v>
      </c>
      <c r="E3" s="11">
        <v>43.37863531836976</v>
      </c>
      <c r="F3" s="11">
        <v>41.90279125845052</v>
      </c>
      <c r="G3" s="11">
        <v>39.9</v>
      </c>
      <c r="H3" s="11">
        <v>36.700000000000003</v>
      </c>
      <c r="I3" s="11">
        <v>34.700000000000003</v>
      </c>
      <c r="J3" s="11">
        <v>32.6</v>
      </c>
      <c r="K3" s="128">
        <v>30</v>
      </c>
      <c r="L3" s="128">
        <v>37.799999999999997</v>
      </c>
      <c r="M3" s="128">
        <v>43.5</v>
      </c>
      <c r="N3" s="54">
        <v>46.2</v>
      </c>
      <c r="O3" s="54">
        <v>49.2</v>
      </c>
      <c r="P3" s="54">
        <v>51.8</v>
      </c>
      <c r="Q3" s="55"/>
      <c r="R3" s="55"/>
    </row>
    <row r="4" spans="1:18" ht="11.45" x14ac:dyDescent="0.2">
      <c r="A4" s="10" t="s">
        <v>35</v>
      </c>
      <c r="B4" s="8"/>
      <c r="C4" s="8"/>
      <c r="D4" s="8"/>
      <c r="E4" s="8"/>
      <c r="F4" s="8"/>
      <c r="G4" s="8"/>
      <c r="H4" s="8"/>
      <c r="I4" s="11">
        <v>55</v>
      </c>
      <c r="J4" s="11">
        <v>55</v>
      </c>
      <c r="K4" s="11">
        <v>55</v>
      </c>
      <c r="L4" s="11">
        <v>55</v>
      </c>
      <c r="M4" s="11">
        <v>55</v>
      </c>
      <c r="N4" s="11">
        <v>55</v>
      </c>
      <c r="O4" s="11">
        <v>55</v>
      </c>
      <c r="P4" s="11">
        <v>55</v>
      </c>
    </row>
    <row r="5" spans="1:18" s="12" customFormat="1" ht="11.45" x14ac:dyDescent="0.2">
      <c r="M5" s="13">
        <v>60</v>
      </c>
      <c r="N5" s="13">
        <v>60</v>
      </c>
      <c r="O5" s="13">
        <v>60</v>
      </c>
      <c r="P5" s="13">
        <v>60</v>
      </c>
    </row>
    <row r="28" spans="1:2" ht="11.45" x14ac:dyDescent="0.2">
      <c r="A28" s="138" t="s">
        <v>36</v>
      </c>
      <c r="B28" s="138"/>
    </row>
    <row r="85" spans="13:16" x14ac:dyDescent="0.2">
      <c r="M85" s="13">
        <v>60</v>
      </c>
      <c r="N85" s="13">
        <v>60</v>
      </c>
      <c r="O85" s="13">
        <v>60</v>
      </c>
      <c r="P85" s="13">
        <v>60</v>
      </c>
    </row>
  </sheetData>
  <mergeCells count="1">
    <mergeCell ref="A28:B28"/>
  </mergeCells>
  <hyperlinks>
    <hyperlink ref="A28" location="OBSAH!A1" display="Zpět na Obsah" xr:uid="{88FA1E95-7957-4D08-BCAB-87D32E1B864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5F164-08EF-400D-9E1C-8AB2F205DD87}">
  <dimension ref="A1:I25"/>
  <sheetViews>
    <sheetView zoomScaleNormal="100" workbookViewId="0">
      <selection activeCell="F17" sqref="F17"/>
    </sheetView>
  </sheetViews>
  <sheetFormatPr defaultColWidth="8.85546875" defaultRowHeight="12" x14ac:dyDescent="0.2"/>
  <cols>
    <col min="1" max="1" width="8.85546875" style="7"/>
    <col min="2" max="2" width="12.28515625" style="7" customWidth="1"/>
    <col min="3" max="5" width="15.42578125" style="7" customWidth="1"/>
    <col min="6" max="6" width="13.7109375" style="7" customWidth="1"/>
    <col min="7" max="7" width="4.140625" style="7" customWidth="1"/>
    <col min="8" max="16384" width="8.85546875" style="7"/>
  </cols>
  <sheetData>
    <row r="1" spans="1:6" x14ac:dyDescent="0.2">
      <c r="A1" s="7" t="s">
        <v>37</v>
      </c>
    </row>
    <row r="2" spans="1:6" ht="36" x14ac:dyDescent="0.2">
      <c r="A2" s="8"/>
      <c r="B2" s="15" t="s">
        <v>38</v>
      </c>
      <c r="C2" s="15" t="s">
        <v>39</v>
      </c>
      <c r="D2" s="15" t="s">
        <v>267</v>
      </c>
      <c r="E2" s="15" t="s">
        <v>266</v>
      </c>
      <c r="F2" s="15" t="s">
        <v>268</v>
      </c>
    </row>
    <row r="3" spans="1:6" x14ac:dyDescent="0.2">
      <c r="A3" s="8">
        <v>2021</v>
      </c>
      <c r="B3" s="16">
        <v>-4</v>
      </c>
      <c r="C3" s="16">
        <v>-5.9</v>
      </c>
      <c r="D3" s="16">
        <v>-6.5</v>
      </c>
      <c r="E3" s="16">
        <v>-6.1</v>
      </c>
      <c r="F3" s="16">
        <v>-1</v>
      </c>
    </row>
    <row r="4" spans="1:6" x14ac:dyDescent="0.2">
      <c r="A4" s="8">
        <v>2022</v>
      </c>
      <c r="B4" s="16">
        <v>-3.5</v>
      </c>
      <c r="C4" s="16">
        <v>-5.4</v>
      </c>
      <c r="D4" s="16">
        <v>-6</v>
      </c>
      <c r="E4" s="16">
        <v>-5.6</v>
      </c>
      <c r="F4" s="16">
        <v>-1</v>
      </c>
    </row>
    <row r="5" spans="1:6" x14ac:dyDescent="0.2">
      <c r="A5" s="8">
        <v>2023</v>
      </c>
      <c r="B5" s="16">
        <v>-3</v>
      </c>
      <c r="C5" s="16">
        <v>-4.9000000000000004</v>
      </c>
      <c r="D5" s="16">
        <v>-5.5</v>
      </c>
      <c r="E5" s="16">
        <v>-5.0999999999999996</v>
      </c>
      <c r="F5" s="16">
        <v>-1</v>
      </c>
    </row>
    <row r="6" spans="1:6" x14ac:dyDescent="0.2">
      <c r="A6" s="8">
        <v>2024</v>
      </c>
      <c r="B6" s="16">
        <v>-2.5</v>
      </c>
      <c r="C6" s="16">
        <v>-4.4000000000000004</v>
      </c>
      <c r="D6" s="16">
        <v>-5.3</v>
      </c>
      <c r="E6" s="16">
        <v>-4.5999999999999996</v>
      </c>
      <c r="F6" s="16">
        <v>-1</v>
      </c>
    </row>
    <row r="7" spans="1:6" x14ac:dyDescent="0.2">
      <c r="A7" s="8">
        <v>2025</v>
      </c>
      <c r="B7" s="16">
        <v>-2</v>
      </c>
      <c r="C7" s="16">
        <v>-3.9</v>
      </c>
      <c r="D7" s="16">
        <v>-4.8</v>
      </c>
      <c r="E7" s="16">
        <v>-4.0999999999999996</v>
      </c>
      <c r="F7" s="16">
        <v>-1</v>
      </c>
    </row>
    <row r="8" spans="1:6" x14ac:dyDescent="0.2">
      <c r="A8" s="8">
        <v>2026</v>
      </c>
      <c r="B8" s="16">
        <v>-1.5</v>
      </c>
      <c r="C8" s="16">
        <v>-3.4</v>
      </c>
      <c r="D8" s="16">
        <v>-4.3</v>
      </c>
      <c r="E8" s="16">
        <v>-3.6</v>
      </c>
      <c r="F8" s="16">
        <v>-1</v>
      </c>
    </row>
    <row r="9" spans="1:6" x14ac:dyDescent="0.2">
      <c r="A9" s="8">
        <v>2027</v>
      </c>
      <c r="B9" s="16">
        <v>-1</v>
      </c>
      <c r="C9" s="16">
        <v>-2.9</v>
      </c>
      <c r="D9" s="16">
        <v>-3.8</v>
      </c>
      <c r="E9" s="16">
        <v>-3.1</v>
      </c>
      <c r="F9" s="16">
        <v>-1</v>
      </c>
    </row>
    <row r="10" spans="1:6" x14ac:dyDescent="0.2">
      <c r="A10" s="8">
        <v>2028</v>
      </c>
      <c r="B10" s="16">
        <v>-1</v>
      </c>
      <c r="C10" s="16">
        <v>-2.4</v>
      </c>
      <c r="D10" s="16">
        <v>-3.3</v>
      </c>
      <c r="E10" s="16">
        <v>-2.6</v>
      </c>
      <c r="F10" s="16">
        <v>-1</v>
      </c>
    </row>
    <row r="11" spans="1:6" x14ac:dyDescent="0.2">
      <c r="A11" s="8">
        <v>2029</v>
      </c>
      <c r="B11" s="16">
        <v>-1</v>
      </c>
      <c r="C11" s="16">
        <v>-1.9</v>
      </c>
      <c r="D11" s="16">
        <v>-2.8</v>
      </c>
      <c r="E11" s="16">
        <v>-2.1</v>
      </c>
      <c r="F11" s="16">
        <v>-1</v>
      </c>
    </row>
    <row r="12" spans="1:6" x14ac:dyDescent="0.2">
      <c r="A12" s="8">
        <v>2030</v>
      </c>
      <c r="B12" s="16">
        <v>-1</v>
      </c>
      <c r="C12" s="16">
        <v>-1.4</v>
      </c>
      <c r="D12" s="16">
        <v>-2.2999999999999998</v>
      </c>
      <c r="E12" s="16">
        <v>-1.6</v>
      </c>
      <c r="F12" s="16">
        <v>-1</v>
      </c>
    </row>
    <row r="13" spans="1:6" x14ac:dyDescent="0.2">
      <c r="A13" s="8">
        <v>2031</v>
      </c>
      <c r="B13" s="16">
        <v>-1</v>
      </c>
      <c r="C13" s="16">
        <v>-1</v>
      </c>
      <c r="D13" s="16">
        <v>-1.8</v>
      </c>
      <c r="E13" s="16">
        <v>-1.1000000000000001</v>
      </c>
      <c r="F13" s="16">
        <v>-1</v>
      </c>
    </row>
    <row r="14" spans="1:6" x14ac:dyDescent="0.2">
      <c r="A14" s="8">
        <v>2032</v>
      </c>
      <c r="B14" s="16">
        <v>-1</v>
      </c>
      <c r="C14" s="16">
        <v>-1</v>
      </c>
      <c r="D14" s="16">
        <v>-1.3</v>
      </c>
      <c r="E14" s="16">
        <v>-1</v>
      </c>
      <c r="F14" s="16">
        <v>-1</v>
      </c>
    </row>
    <row r="25" spans="8:9" x14ac:dyDescent="0.2">
      <c r="H25" s="138" t="s">
        <v>36</v>
      </c>
      <c r="I25" s="138"/>
    </row>
  </sheetData>
  <mergeCells count="1">
    <mergeCell ref="H25:I25"/>
  </mergeCells>
  <hyperlinks>
    <hyperlink ref="H25" location="OBSAH!A1" display="Zpět na Obsah" xr:uid="{BB37C0A7-D320-45A1-88CF-AA5DB4FCBCBA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BA0C9-A7A1-4A0D-AF6D-8325298065B2}">
  <dimension ref="A1:K30"/>
  <sheetViews>
    <sheetView workbookViewId="0">
      <selection activeCell="M17" sqref="M17"/>
    </sheetView>
  </sheetViews>
  <sheetFormatPr defaultColWidth="8.85546875" defaultRowHeight="12" x14ac:dyDescent="0.2"/>
  <cols>
    <col min="1" max="1" width="43.5703125" style="7" bestFit="1" customWidth="1"/>
    <col min="2" max="16384" width="8.85546875" style="7"/>
  </cols>
  <sheetData>
    <row r="1" spans="1:11" x14ac:dyDescent="0.2">
      <c r="A1" s="7" t="s">
        <v>40</v>
      </c>
    </row>
    <row r="2" spans="1:11" x14ac:dyDescent="0.2">
      <c r="A2" s="8"/>
      <c r="B2" s="8">
        <v>2019</v>
      </c>
      <c r="C2" s="8">
        <v>2020</v>
      </c>
      <c r="D2" s="8">
        <v>2021</v>
      </c>
      <c r="E2" s="8">
        <v>2022</v>
      </c>
      <c r="F2" s="8">
        <v>2023</v>
      </c>
      <c r="G2" s="8">
        <v>2024</v>
      </c>
      <c r="H2" s="8">
        <v>2025</v>
      </c>
      <c r="I2" s="8">
        <v>2026</v>
      </c>
      <c r="J2" s="8">
        <v>2027</v>
      </c>
      <c r="K2" s="8">
        <v>2028</v>
      </c>
    </row>
    <row r="3" spans="1:11" x14ac:dyDescent="0.2">
      <c r="A3" s="8" t="s">
        <v>38</v>
      </c>
      <c r="B3" s="16">
        <v>30.79</v>
      </c>
      <c r="C3" s="16">
        <v>38.1</v>
      </c>
      <c r="D3" s="16">
        <v>42.463283814038419</v>
      </c>
      <c r="E3" s="16">
        <v>43.559773485332862</v>
      </c>
      <c r="F3" s="16">
        <v>44.666916836352414</v>
      </c>
      <c r="G3" s="16">
        <v>45.230870542123959</v>
      </c>
      <c r="H3" s="16">
        <v>45.349161651396642</v>
      </c>
      <c r="I3" s="16">
        <v>44.947043860359074</v>
      </c>
      <c r="J3" s="16">
        <v>44.045228155604946</v>
      </c>
      <c r="K3" s="16">
        <v>43.163622344017497</v>
      </c>
    </row>
    <row r="4" spans="1:11" x14ac:dyDescent="0.2">
      <c r="A4" s="8" t="s">
        <v>39</v>
      </c>
      <c r="B4" s="16">
        <v>30.79</v>
      </c>
      <c r="C4" s="16">
        <v>38.1</v>
      </c>
      <c r="D4" s="16">
        <v>44.363283814038418</v>
      </c>
      <c r="E4" s="16">
        <v>47.293075193112742</v>
      </c>
      <c r="F4" s="16">
        <v>50.217575676683843</v>
      </c>
      <c r="G4" s="16">
        <v>52.553437255370824</v>
      </c>
      <c r="H4" s="16">
        <v>54.402746055876271</v>
      </c>
      <c r="I4" s="16">
        <v>55.69169939396609</v>
      </c>
      <c r="J4" s="16">
        <v>56.441930099974876</v>
      </c>
      <c r="K4" s="16">
        <v>56.674246551209649</v>
      </c>
    </row>
    <row r="5" spans="1:11" x14ac:dyDescent="0.2">
      <c r="A5" s="127" t="s">
        <v>267</v>
      </c>
      <c r="B5" s="16">
        <v>30.8</v>
      </c>
      <c r="C5" s="16">
        <v>38.1</v>
      </c>
      <c r="D5" s="16">
        <v>44.963283814038419</v>
      </c>
      <c r="E5" s="16">
        <v>48.472012574516924</v>
      </c>
      <c r="F5" s="16">
        <v>51.970415310472724</v>
      </c>
      <c r="G5" s="16">
        <v>55.165826743764576</v>
      </c>
      <c r="H5" s="16">
        <v>57.854849632999397</v>
      </c>
      <c r="I5" s="16">
        <v>59.964139042386378</v>
      </c>
      <c r="J5" s="16">
        <v>61.51577498727778</v>
      </c>
      <c r="K5" s="16">
        <v>62.53100271034404</v>
      </c>
    </row>
    <row r="6" spans="1:11" x14ac:dyDescent="0.2">
      <c r="A6" s="127" t="s">
        <v>266</v>
      </c>
      <c r="B6" s="16">
        <v>30</v>
      </c>
      <c r="C6" s="16">
        <v>37.799999999999997</v>
      </c>
      <c r="D6" s="16">
        <v>43.5</v>
      </c>
      <c r="E6" s="16">
        <v>46.2</v>
      </c>
      <c r="F6" s="16">
        <v>49.2</v>
      </c>
      <c r="G6" s="16">
        <v>51.8</v>
      </c>
      <c r="H6" s="16">
        <v>53.866695814090917</v>
      </c>
      <c r="I6" s="16">
        <v>55.368019542375791</v>
      </c>
      <c r="J6" s="16">
        <v>56.325719783421277</v>
      </c>
      <c r="K6" s="16">
        <v>56.760718011191912</v>
      </c>
    </row>
    <row r="7" spans="1:11" x14ac:dyDescent="0.2">
      <c r="A7" s="8" t="s">
        <v>41</v>
      </c>
      <c r="B7" s="16">
        <v>55</v>
      </c>
      <c r="C7" s="16">
        <v>55</v>
      </c>
      <c r="D7" s="16">
        <v>55</v>
      </c>
      <c r="E7" s="16">
        <v>55</v>
      </c>
      <c r="F7" s="16">
        <v>55</v>
      </c>
      <c r="G7" s="16">
        <v>55</v>
      </c>
      <c r="H7" s="16">
        <v>55</v>
      </c>
      <c r="I7" s="16">
        <v>55</v>
      </c>
      <c r="J7" s="16">
        <v>55</v>
      </c>
      <c r="K7" s="16">
        <v>55</v>
      </c>
    </row>
    <row r="8" spans="1:11" x14ac:dyDescent="0.2">
      <c r="A8" s="125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30" spans="1:1" x14ac:dyDescent="0.2">
      <c r="A30" s="17" t="s">
        <v>36</v>
      </c>
    </row>
  </sheetData>
  <hyperlinks>
    <hyperlink ref="A30" location="'G B1.2'!A1" display="Zpět na Obsah" xr:uid="{63EEA34D-F1EA-45BC-A1DD-2271FAA37092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G23" sqref="G23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84924-3700-43AE-9999-42DE9E495F4B}">
  <dimension ref="A1:H25"/>
  <sheetViews>
    <sheetView workbookViewId="0">
      <selection activeCell="E26" sqref="E26"/>
    </sheetView>
  </sheetViews>
  <sheetFormatPr defaultColWidth="8.85546875" defaultRowHeight="12" x14ac:dyDescent="0.2"/>
  <cols>
    <col min="1" max="1" width="22.42578125" style="7" bestFit="1" customWidth="1"/>
    <col min="2" max="5" width="13.28515625" style="7" customWidth="1"/>
    <col min="6" max="6" width="5.7109375" style="7" customWidth="1"/>
    <col min="7" max="16384" width="8.85546875" style="7"/>
  </cols>
  <sheetData>
    <row r="1" spans="1:5" x14ac:dyDescent="0.2">
      <c r="A1" s="7" t="s">
        <v>261</v>
      </c>
    </row>
    <row r="2" spans="1:5" ht="48" x14ac:dyDescent="0.2">
      <c r="A2" s="8"/>
      <c r="B2" s="15" t="s">
        <v>44</v>
      </c>
      <c r="C2" s="15" t="s">
        <v>243</v>
      </c>
      <c r="D2" s="15" t="s">
        <v>244</v>
      </c>
      <c r="E2" s="15" t="s">
        <v>245</v>
      </c>
    </row>
    <row r="3" spans="1:5" x14ac:dyDescent="0.2">
      <c r="A3" s="8" t="s">
        <v>246</v>
      </c>
      <c r="B3" s="124">
        <v>1618</v>
      </c>
      <c r="C3" s="124">
        <v>1618</v>
      </c>
      <c r="D3" s="124">
        <v>1688</v>
      </c>
      <c r="E3" s="124">
        <v>1728</v>
      </c>
    </row>
    <row r="4" spans="1:5" x14ac:dyDescent="0.2">
      <c r="A4" s="8" t="s">
        <v>247</v>
      </c>
      <c r="B4" s="124"/>
      <c r="C4" s="124">
        <v>59</v>
      </c>
      <c r="D4" s="124">
        <v>15</v>
      </c>
      <c r="E4" s="124">
        <v>34</v>
      </c>
    </row>
    <row r="5" spans="1:5" x14ac:dyDescent="0.2">
      <c r="A5" s="8" t="s">
        <v>248</v>
      </c>
      <c r="B5" s="124"/>
      <c r="C5" s="124">
        <v>10</v>
      </c>
      <c r="D5" s="124"/>
      <c r="E5" s="124"/>
    </row>
    <row r="6" spans="1:5" x14ac:dyDescent="0.2">
      <c r="A6" s="8" t="s">
        <v>249</v>
      </c>
      <c r="B6" s="124"/>
      <c r="C6" s="124"/>
      <c r="D6" s="124">
        <v>22</v>
      </c>
      <c r="E6" s="124"/>
    </row>
    <row r="7" spans="1:5" x14ac:dyDescent="0.2">
      <c r="A7" s="8" t="s">
        <v>250</v>
      </c>
      <c r="B7" s="124"/>
      <c r="C7" s="124"/>
      <c r="D7" s="124"/>
      <c r="E7" s="124">
        <v>95</v>
      </c>
    </row>
    <row r="8" spans="1:5" x14ac:dyDescent="0.2">
      <c r="A8" s="8" t="s">
        <v>251</v>
      </c>
      <c r="B8" s="124"/>
      <c r="C8" s="124">
        <v>1.2</v>
      </c>
      <c r="D8" s="124">
        <v>3</v>
      </c>
      <c r="E8" s="124">
        <v>11</v>
      </c>
    </row>
    <row r="25" spans="7:8" x14ac:dyDescent="0.2">
      <c r="G25" s="138" t="s">
        <v>36</v>
      </c>
      <c r="H25" s="138"/>
    </row>
  </sheetData>
  <mergeCells count="1">
    <mergeCell ref="G25:H25"/>
  </mergeCells>
  <hyperlinks>
    <hyperlink ref="G25" location="OBSAH!A1" display="Zpět na Obsah" xr:uid="{C25648CD-9EDE-436F-AEF4-DDB3CA85441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7F3-618E-4083-AD64-0B2E33C1FDDC}">
  <dimension ref="A1:K13"/>
  <sheetViews>
    <sheetView workbookViewId="0">
      <selection activeCell="A2" sqref="A2"/>
    </sheetView>
  </sheetViews>
  <sheetFormatPr defaultColWidth="8.85546875" defaultRowHeight="12" x14ac:dyDescent="0.2"/>
  <cols>
    <col min="1" max="1" width="22.28515625" style="7" customWidth="1"/>
    <col min="2" max="5" width="17.85546875" style="7" customWidth="1"/>
    <col min="6" max="6" width="8.85546875" style="7"/>
    <col min="7" max="7" width="18.85546875" style="7" customWidth="1"/>
    <col min="8" max="8" width="26" style="7" customWidth="1"/>
    <col min="9" max="9" width="31.28515625" style="7" customWidth="1"/>
    <col min="10" max="10" width="27.28515625" style="7" customWidth="1"/>
    <col min="11" max="11" width="29.5703125" style="7" customWidth="1"/>
    <col min="12" max="16384" width="8.85546875" style="7"/>
  </cols>
  <sheetData>
    <row r="1" spans="1:11" x14ac:dyDescent="0.2">
      <c r="A1" s="7" t="s">
        <v>265</v>
      </c>
    </row>
    <row r="2" spans="1:11" ht="36.75" thickBot="1" x14ac:dyDescent="0.25">
      <c r="A2" s="18"/>
      <c r="B2" s="19" t="s">
        <v>42</v>
      </c>
      <c r="C2" s="20" t="s">
        <v>43</v>
      </c>
      <c r="D2" s="20" t="s">
        <v>44</v>
      </c>
      <c r="E2" s="21" t="s">
        <v>45</v>
      </c>
      <c r="G2" s="22"/>
      <c r="H2" s="23"/>
      <c r="I2" s="23"/>
      <c r="J2" s="23"/>
      <c r="K2" s="23"/>
    </row>
    <row r="3" spans="1:11" ht="24.75" thickTop="1" x14ac:dyDescent="0.2">
      <c r="A3" s="24" t="s">
        <v>46</v>
      </c>
      <c r="B3" s="25">
        <v>2436</v>
      </c>
      <c r="C3" s="26"/>
      <c r="D3" s="26"/>
      <c r="E3" s="27">
        <v>2685</v>
      </c>
      <c r="G3" s="28"/>
      <c r="H3" s="29"/>
      <c r="I3" s="30"/>
      <c r="J3" s="30"/>
      <c r="K3" s="31"/>
    </row>
    <row r="4" spans="1:11" ht="24" x14ac:dyDescent="0.2">
      <c r="A4" s="32" t="s">
        <v>47</v>
      </c>
      <c r="B4" s="33">
        <v>1598</v>
      </c>
      <c r="C4" s="34">
        <v>1658</v>
      </c>
      <c r="D4" s="34"/>
      <c r="E4" s="35"/>
      <c r="G4" s="28"/>
      <c r="H4" s="29"/>
      <c r="I4" s="36"/>
      <c r="J4" s="30"/>
      <c r="K4" s="30"/>
    </row>
    <row r="5" spans="1:11" x14ac:dyDescent="0.2">
      <c r="A5" s="32" t="s">
        <v>48</v>
      </c>
      <c r="B5" s="37"/>
      <c r="C5" s="34"/>
      <c r="D5" s="34">
        <v>1618</v>
      </c>
      <c r="E5" s="38">
        <v>1843</v>
      </c>
      <c r="G5" s="28"/>
      <c r="H5" s="30"/>
      <c r="I5" s="30"/>
      <c r="J5" s="14"/>
      <c r="K5" s="39"/>
    </row>
    <row r="6" spans="1:11" x14ac:dyDescent="0.2">
      <c r="A6" s="32" t="s">
        <v>49</v>
      </c>
      <c r="B6" s="37"/>
      <c r="C6" s="34"/>
      <c r="D6" s="34">
        <v>137</v>
      </c>
      <c r="E6" s="38">
        <v>170</v>
      </c>
      <c r="G6" s="28"/>
      <c r="H6" s="30"/>
      <c r="I6" s="30"/>
      <c r="J6" s="39"/>
      <c r="K6" s="39"/>
    </row>
    <row r="7" spans="1:11" ht="24" x14ac:dyDescent="0.2">
      <c r="A7" s="32" t="s">
        <v>50</v>
      </c>
      <c r="B7" s="37"/>
      <c r="C7" s="34"/>
      <c r="D7" s="34">
        <v>121</v>
      </c>
      <c r="E7" s="38">
        <v>136</v>
      </c>
      <c r="G7" s="28"/>
      <c r="H7" s="30"/>
      <c r="I7" s="30"/>
      <c r="J7" s="39"/>
      <c r="K7" s="39"/>
    </row>
    <row r="8" spans="1:11" ht="24" x14ac:dyDescent="0.2">
      <c r="A8" s="32" t="s">
        <v>51</v>
      </c>
      <c r="B8" s="37"/>
      <c r="C8" s="34"/>
      <c r="D8" s="40">
        <f>D5+D6-D7</f>
        <v>1634</v>
      </c>
      <c r="E8" s="41">
        <f>E5+E6-E7</f>
        <v>1877</v>
      </c>
      <c r="G8" s="28"/>
      <c r="H8" s="30"/>
      <c r="I8" s="30"/>
      <c r="J8" s="30"/>
      <c r="K8" s="30"/>
    </row>
    <row r="9" spans="1:11" x14ac:dyDescent="0.2">
      <c r="A9" s="32" t="s">
        <v>52</v>
      </c>
      <c r="B9" s="37">
        <v>5839.3</v>
      </c>
      <c r="C9" s="33">
        <v>5880</v>
      </c>
      <c r="D9" s="34"/>
      <c r="E9" s="38">
        <v>5695</v>
      </c>
      <c r="G9" s="42"/>
      <c r="H9" s="29"/>
      <c r="I9" s="36"/>
      <c r="J9" s="30"/>
      <c r="K9" s="39"/>
    </row>
    <row r="10" spans="1:11" x14ac:dyDescent="0.2">
      <c r="A10" s="43" t="s">
        <v>53</v>
      </c>
      <c r="B10" s="37"/>
      <c r="C10" s="44">
        <v>-0.2</v>
      </c>
      <c r="D10" s="34"/>
      <c r="E10" s="45">
        <v>-2.7</v>
      </c>
      <c r="G10" s="42"/>
      <c r="H10" s="30"/>
      <c r="I10" s="36"/>
      <c r="J10" s="30"/>
      <c r="K10" s="46"/>
    </row>
    <row r="11" spans="1:11" x14ac:dyDescent="0.2">
      <c r="A11" s="47" t="s">
        <v>252</v>
      </c>
      <c r="B11" s="48"/>
      <c r="C11" s="49">
        <v>0.6</v>
      </c>
      <c r="D11" s="50"/>
      <c r="E11" s="51">
        <v>-3.1</v>
      </c>
      <c r="G11" s="52"/>
      <c r="H11" s="30"/>
      <c r="I11" s="46"/>
      <c r="J11" s="30"/>
      <c r="K11" s="46"/>
    </row>
    <row r="13" spans="1:11" x14ac:dyDescent="0.2">
      <c r="A13" s="17" t="s">
        <v>36</v>
      </c>
    </row>
  </sheetData>
  <hyperlinks>
    <hyperlink ref="A13" location="OBSAH!A1" display="Zpět na Obsah" xr:uid="{CD692A60-D1D5-4A34-944D-C8AEE34EACAD}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A558-3874-414E-8A8B-79E2C2E27520}">
  <dimension ref="A1:P34"/>
  <sheetViews>
    <sheetView zoomScaleNormal="100" workbookViewId="0">
      <selection activeCell="A35" sqref="A35"/>
    </sheetView>
  </sheetViews>
  <sheetFormatPr defaultColWidth="8.85546875" defaultRowHeight="12" x14ac:dyDescent="0.2"/>
  <cols>
    <col min="1" max="1" width="55" style="7" customWidth="1"/>
    <col min="2" max="10" width="4.28515625" style="7" bestFit="1" customWidth="1"/>
    <col min="11" max="16" width="4.42578125" style="7" bestFit="1" customWidth="1"/>
    <col min="17" max="16384" width="8.85546875" style="7"/>
  </cols>
  <sheetData>
    <row r="1" spans="1:16" x14ac:dyDescent="0.2">
      <c r="A1" s="7" t="s">
        <v>54</v>
      </c>
    </row>
    <row r="2" spans="1:16" x14ac:dyDescent="0.2">
      <c r="A2" s="8"/>
      <c r="B2" s="8">
        <v>2010</v>
      </c>
      <c r="C2" s="8">
        <v>2011</v>
      </c>
      <c r="D2" s="8">
        <v>2012</v>
      </c>
      <c r="E2" s="8">
        <v>2013</v>
      </c>
      <c r="F2" s="8">
        <v>2014</v>
      </c>
      <c r="G2" s="8">
        <v>2015</v>
      </c>
      <c r="H2" s="8">
        <v>2016</v>
      </c>
      <c r="I2" s="8">
        <v>2017</v>
      </c>
      <c r="J2" s="8">
        <v>2018</v>
      </c>
      <c r="K2" s="8">
        <v>2019</v>
      </c>
      <c r="L2" s="8">
        <v>2020</v>
      </c>
      <c r="M2" s="8">
        <v>2021</v>
      </c>
      <c r="N2" s="8">
        <v>2022</v>
      </c>
      <c r="O2" s="8">
        <v>2023</v>
      </c>
      <c r="P2" s="8">
        <v>2024</v>
      </c>
    </row>
    <row r="3" spans="1:16" s="55" customFormat="1" x14ac:dyDescent="0.2">
      <c r="A3" s="54" t="s">
        <v>269</v>
      </c>
      <c r="B3" s="57">
        <v>-3.6</v>
      </c>
      <c r="C3" s="57">
        <v>-2.4</v>
      </c>
      <c r="D3" s="57">
        <v>-1.2</v>
      </c>
      <c r="E3" s="57">
        <v>0.1</v>
      </c>
      <c r="F3" s="57">
        <v>-0.7</v>
      </c>
      <c r="G3" s="57">
        <v>-0.5</v>
      </c>
      <c r="H3" s="57">
        <v>1.1000000000000001</v>
      </c>
      <c r="I3" s="57">
        <v>0.8</v>
      </c>
      <c r="J3" s="57">
        <v>0</v>
      </c>
      <c r="K3" s="57">
        <v>-1</v>
      </c>
      <c r="L3" s="129">
        <v>-2.9</v>
      </c>
      <c r="M3" s="129">
        <v>-6.1</v>
      </c>
      <c r="N3" s="129">
        <v>-5.6</v>
      </c>
      <c r="O3" s="130">
        <v>-5.0999999999999996</v>
      </c>
      <c r="P3" s="130">
        <v>-4.5999999999999996</v>
      </c>
    </row>
    <row r="4" spans="1:16" x14ac:dyDescent="0.2">
      <c r="A4" s="8" t="s">
        <v>55</v>
      </c>
      <c r="B4" s="16"/>
      <c r="C4" s="16"/>
      <c r="D4" s="16"/>
      <c r="E4" s="16"/>
      <c r="F4" s="16"/>
      <c r="G4" s="16"/>
      <c r="H4" s="16"/>
      <c r="I4" s="16"/>
      <c r="J4" s="16">
        <v>-1.5</v>
      </c>
      <c r="K4" s="11">
        <v>-1.25</v>
      </c>
      <c r="L4" s="16">
        <v>-1</v>
      </c>
      <c r="M4" s="16">
        <v>-1</v>
      </c>
      <c r="N4" s="16">
        <v>-1</v>
      </c>
      <c r="O4" s="16">
        <v>-1</v>
      </c>
      <c r="P4" s="16">
        <v>-1</v>
      </c>
    </row>
    <row r="5" spans="1:16" x14ac:dyDescent="0.2">
      <c r="A5" s="8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>
        <v>-4</v>
      </c>
      <c r="N5" s="16">
        <v>-3.5</v>
      </c>
      <c r="O5" s="16">
        <v>-3</v>
      </c>
      <c r="P5" s="16">
        <v>-2.5</v>
      </c>
    </row>
    <row r="6" spans="1:16" x14ac:dyDescent="0.2">
      <c r="A6" s="8" t="s">
        <v>57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8">
        <v>-6.1</v>
      </c>
      <c r="N6" s="8">
        <v>-5.6</v>
      </c>
      <c r="O6" s="8">
        <v>-5.0999999999999996</v>
      </c>
      <c r="P6" s="8">
        <v>-4.5999999999999996</v>
      </c>
    </row>
    <row r="34" spans="1:1" x14ac:dyDescent="0.2">
      <c r="A34" s="17" t="s">
        <v>36</v>
      </c>
    </row>
  </sheetData>
  <hyperlinks>
    <hyperlink ref="A34" location="OBSAH!A1" display="Zpět na Obsah" xr:uid="{AD0A2A14-DF0A-4433-8522-45924E8AE219}"/>
  </hyperlink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2" ma:contentTypeDescription="Vytvoří nový dokument" ma:contentTypeScope="" ma:versionID="c10c8eec8a72893f160c086961dfe5de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8b508f6fc953d67b57a37377ec1780c2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61472C-7338-435E-B942-76826E6C247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9BF55B-4078-4AFF-A4DD-5395AD59A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AA230-9B6D-4E02-BCFB-0C6EF54A78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3</vt:i4>
      </vt:variant>
    </vt:vector>
  </HeadingPairs>
  <TitlesOfParts>
    <vt:vector size="28" baseType="lpstr">
      <vt:lpstr>OBSAH</vt:lpstr>
      <vt:lpstr>KAPITOLA 2</vt:lpstr>
      <vt:lpstr>G 1</vt:lpstr>
      <vt:lpstr>G B1.1</vt:lpstr>
      <vt:lpstr>G B1.2</vt:lpstr>
      <vt:lpstr>KAPITOLA 3</vt:lpstr>
      <vt:lpstr>G 2</vt:lpstr>
      <vt:lpstr>T 1</vt:lpstr>
      <vt:lpstr>G 3</vt:lpstr>
      <vt:lpstr>G 4</vt:lpstr>
      <vt:lpstr>G B2.1</vt:lpstr>
      <vt:lpstr>G B2.2</vt:lpstr>
      <vt:lpstr>G B2.3</vt:lpstr>
      <vt:lpstr>G B2.4</vt:lpstr>
      <vt:lpstr>KAPITOLA 4</vt:lpstr>
      <vt:lpstr>T 2</vt:lpstr>
      <vt:lpstr>T 3</vt:lpstr>
      <vt:lpstr>G 5</vt:lpstr>
      <vt:lpstr>G 6</vt:lpstr>
      <vt:lpstr>T 4</vt:lpstr>
      <vt:lpstr>G 7</vt:lpstr>
      <vt:lpstr>G 8</vt:lpstr>
      <vt:lpstr>G B3.1</vt:lpstr>
      <vt:lpstr>T B3.1</vt:lpstr>
      <vt:lpstr>G B3.2</vt:lpstr>
      <vt:lpstr>OBSAH!_Toc52544076</vt:lpstr>
      <vt:lpstr>OBSAH!_Toc52544077</vt:lpstr>
      <vt:lpstr>OBSAH!_Toc52544078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2021-09-03T10:34:00Z</dcterms:created>
  <dcterms:modified xsi:type="dcterms:W3CDTF">2021-09-09T06:49:38Z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0x0101002A97C4C24F3A3A4EABF87626FA75D9E4</vt:lpwstr>
  </property>
</Properties>
</file>