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9.xml" ContentType="application/vnd.openxmlformats-officedocument.drawing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0.xml" ContentType="application/vnd.openxmlformats-officedocument.drawing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1.xml" ContentType="application/vnd.openxmlformats-officedocument.drawing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2.xml" ContentType="application/vnd.openxmlformats-officedocument.drawing+xml"/>
  <Override PartName="/xl/charts/chart2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3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5.xml" ContentType="application/vnd.openxmlformats-officedocument.drawing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6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7.xml" ContentType="application/vnd.openxmlformats-officedocument.drawing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8.xml" ContentType="application/vnd.openxmlformats-officedocument.drawing+xml"/>
  <Override PartName="/xl/charts/chart3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1689" documentId="8_{275B4D6D-1FFE-4E19-B2BD-E1D94E5B6CCA}" xr6:coauthVersionLast="47" xr6:coauthVersionMax="47" xr10:uidLastSave="{AFBEEA08-9336-4262-9DD8-EDBD94B856D1}"/>
  <bookViews>
    <workbookView xWindow="-103" yWindow="-103" windowWidth="29692" windowHeight="11949" tabRatio="875" firstSheet="23" activeTab="26" xr2:uid="{00000000-000D-0000-FFFF-FFFF00000000}"/>
  </bookViews>
  <sheets>
    <sheet name="OBSAH" sheetId="21" r:id="rId1"/>
    <sheet name="KLÍČOVÁ ZJIŠTĚNÍ" sheetId="1" r:id="rId2"/>
    <sheet name="G1" sheetId="7" r:id="rId3"/>
    <sheet name="G2" sheetId="8" r:id="rId4"/>
    <sheet name="G3" sheetId="9" r:id="rId5"/>
    <sheet name="KAPITOLA 2" sheetId="2" r:id="rId6"/>
    <sheet name="G 2.1" sheetId="11" r:id="rId7"/>
    <sheet name="G 2.2" sheetId="12" r:id="rId8"/>
    <sheet name="G 2.3" sheetId="13" r:id="rId9"/>
    <sheet name="G 2.4" sheetId="14" r:id="rId10"/>
    <sheet name="G B2.1.1" sheetId="84" r:id="rId11"/>
    <sheet name="KAPITOLA 3" sheetId="3" r:id="rId12"/>
    <sheet name="G 3.1.1" sheetId="27" r:id="rId13"/>
    <sheet name="T 3.2.1" sheetId="28" r:id="rId14"/>
    <sheet name="G B3.1.1" sheetId="83" r:id="rId15"/>
    <sheet name="G B3.1.2" sheetId="82" r:id="rId16"/>
    <sheet name="G B3.1.3" sheetId="81" r:id="rId17"/>
    <sheet name="T 3.3.1" sheetId="32" r:id="rId18"/>
    <sheet name="KAPITOLA 4" sheetId="4" r:id="rId19"/>
    <sheet name="G 4.1.1" sheetId="33" r:id="rId20"/>
    <sheet name="G 4.1.2" sheetId="34" r:id="rId21"/>
    <sheet name="G 4.1.3" sheetId="36" r:id="rId22"/>
    <sheet name="G B4.1.1" sheetId="85" r:id="rId23"/>
    <sheet name="G B4.1.2" sheetId="86" r:id="rId24"/>
    <sheet name="G 4.1.4" sheetId="39" r:id="rId25"/>
    <sheet name="G 4.1.5" sheetId="40" r:id="rId26"/>
    <sheet name="G 4.1.6" sheetId="41" r:id="rId27"/>
    <sheet name="T 4.1.1" sheetId="42" r:id="rId28"/>
    <sheet name="G 4.2.1" sheetId="87" r:id="rId29"/>
    <sheet name="G 4.2.2" sheetId="45" r:id="rId30"/>
    <sheet name="G 4.3.1" sheetId="47" r:id="rId31"/>
    <sheet name="G 4.4.1" sheetId="49" r:id="rId32"/>
    <sheet name="T 4.5.1" sheetId="50" r:id="rId33"/>
    <sheet name="T 4.6.1" sheetId="51" r:id="rId34"/>
    <sheet name="KAPITOLA 5" sheetId="5" r:id="rId35"/>
    <sheet name="G 5.1.1" sheetId="52" r:id="rId36"/>
    <sheet name="G 5.3.1" sheetId="53" r:id="rId37"/>
    <sheet name="T 5.3.1" sheetId="54" r:id="rId38"/>
    <sheet name="KAPITOLA 6" sheetId="6" r:id="rId39"/>
    <sheet name="G 6.2.1" sheetId="35" r:id="rId40"/>
    <sheet name="G 6.3.1" sheetId="58" r:id="rId41"/>
    <sheet name="G 6.3.2" sheetId="59" r:id="rId42"/>
    <sheet name="G 6.4.1" sheetId="70" r:id="rId43"/>
    <sheet name="G 6.4.2" sheetId="69" r:id="rId44"/>
    <sheet name="G 6.4.3" sheetId="60" r:id="rId45"/>
    <sheet name="G 6.4.4" sheetId="62" r:id="rId46"/>
    <sheet name="G 6.4.5" sheetId="63" r:id="rId47"/>
    <sheet name="G 6.4.6" sheetId="71" r:id="rId48"/>
    <sheet name="DODATKY" sheetId="80" r:id="rId49"/>
    <sheet name="T D.1" sheetId="64" r:id="rId5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64" l="1"/>
  <c r="F25" i="64"/>
  <c r="E25" i="64"/>
  <c r="D25" i="64"/>
  <c r="C25" i="64"/>
  <c r="B25" i="64"/>
  <c r="G4" i="50"/>
  <c r="F4" i="50"/>
  <c r="E4" i="50"/>
  <c r="D4" i="50"/>
  <c r="C4" i="50"/>
  <c r="B4" i="50"/>
  <c r="G8" i="42"/>
  <c r="F8" i="42"/>
  <c r="E8" i="42"/>
  <c r="G6" i="42"/>
  <c r="F6" i="42"/>
  <c r="E6" i="42"/>
  <c r="D6" i="42"/>
  <c r="D8" i="42" s="1"/>
  <c r="C6" i="42"/>
  <c r="C8" i="42" s="1"/>
  <c r="B6" i="42"/>
  <c r="B8" i="42" s="1"/>
  <c r="AE52" i="69" l="1"/>
  <c r="AD52" i="69"/>
  <c r="AE51" i="69"/>
  <c r="AD51" i="69"/>
  <c r="AE50" i="69"/>
  <c r="AD50" i="69"/>
  <c r="AE49" i="69"/>
  <c r="AD49" i="69"/>
  <c r="AE48" i="69"/>
  <c r="AD48" i="69"/>
  <c r="AE47" i="69"/>
  <c r="AD47" i="69"/>
  <c r="AE46" i="69"/>
  <c r="AD46" i="69"/>
  <c r="AE45" i="69"/>
  <c r="AD45" i="69"/>
  <c r="AE44" i="69"/>
  <c r="AD44" i="69"/>
  <c r="AE43" i="69"/>
  <c r="AD43" i="69"/>
  <c r="AE42" i="69"/>
  <c r="AD42" i="69"/>
  <c r="AE41" i="69"/>
  <c r="AD41" i="69"/>
  <c r="AE40" i="69"/>
  <c r="AD40" i="69"/>
  <c r="AE39" i="69"/>
  <c r="AD39" i="69"/>
  <c r="AE38" i="69"/>
  <c r="AD38" i="69"/>
  <c r="AE37" i="69"/>
  <c r="AD37" i="69"/>
  <c r="AE36" i="69"/>
  <c r="AD36" i="69"/>
  <c r="AE35" i="69"/>
  <c r="AD35" i="69"/>
  <c r="AE34" i="69"/>
  <c r="AD34" i="69"/>
  <c r="AE22" i="69"/>
  <c r="AD22" i="69"/>
  <c r="AE21" i="69"/>
  <c r="AD21" i="69"/>
  <c r="AE20" i="69"/>
  <c r="AD20" i="69"/>
  <c r="AE19" i="69"/>
  <c r="AD19" i="69"/>
  <c r="AE18" i="69"/>
  <c r="AD18" i="69"/>
  <c r="AE17" i="69"/>
  <c r="AD17" i="69"/>
  <c r="AE16" i="69"/>
  <c r="AD16" i="69"/>
  <c r="AE15" i="69"/>
  <c r="AD15" i="69"/>
  <c r="AE14" i="69"/>
  <c r="AD14" i="69"/>
  <c r="AE13" i="69"/>
  <c r="AD13" i="69"/>
  <c r="AE12" i="69"/>
  <c r="AD12" i="69"/>
  <c r="AE11" i="69"/>
  <c r="AD11" i="69"/>
  <c r="AE10" i="69"/>
  <c r="AD10" i="69"/>
  <c r="AE9" i="69"/>
  <c r="AD9" i="69"/>
  <c r="AE8" i="69"/>
  <c r="AD8" i="69"/>
  <c r="AE7" i="69"/>
  <c r="AD7" i="69"/>
  <c r="AE6" i="69"/>
  <c r="AD6" i="69"/>
  <c r="AE5" i="69"/>
  <c r="AD5" i="69"/>
  <c r="AE4" i="69"/>
  <c r="AD4" i="69"/>
  <c r="AE3" i="69"/>
  <c r="AD3" i="69"/>
</calcChain>
</file>

<file path=xl/sharedStrings.xml><?xml version="1.0" encoding="utf-8"?>
<sst xmlns="http://schemas.openxmlformats.org/spreadsheetml/2006/main" count="875" uniqueCount="436">
  <si>
    <t>Zpráva o dlouhodobé udržitelnosti veřejných financí</t>
  </si>
  <si>
    <t>ÚVOD</t>
  </si>
  <si>
    <t>SHRNUTÍ</t>
  </si>
  <si>
    <t>KLÍČOVÁ ZJIŠTĚNÍ DLE ZÁKLADNÍHO SCÉNÁŘE</t>
  </si>
  <si>
    <t>Graf 1</t>
  </si>
  <si>
    <t>Graf 2</t>
  </si>
  <si>
    <t>Graf 3</t>
  </si>
  <si>
    <t>2</t>
  </si>
  <si>
    <t>VÝCHOZÍ STAV A STŘEDNĚDOBÝ VÝHLED</t>
  </si>
  <si>
    <t>3</t>
  </si>
  <si>
    <t>DLOUHODOBÁ MAKROEKONOMICKÁ PROJEKCE</t>
  </si>
  <si>
    <t>3.1</t>
  </si>
  <si>
    <t>Reálná konvergence</t>
  </si>
  <si>
    <t>Graf 3.1.1 Průběh konvergence produktu na pracovníka k rakouské úrovni</t>
  </si>
  <si>
    <t>3.2</t>
  </si>
  <si>
    <t>Demografická projekce</t>
  </si>
  <si>
    <t>3.3</t>
  </si>
  <si>
    <t>Reálné mzdy a prvotní rozdělení důchodů</t>
  </si>
  <si>
    <t>Tabulka 3.3.1 Průměrná roční tempa růstu podle dlouhodobé projekce (v %)</t>
  </si>
  <si>
    <t>4</t>
  </si>
  <si>
    <t>VÝDAJE A PŘÍJMY V DLOUHODOBÉ PROJEKCI</t>
  </si>
  <si>
    <t>4.1</t>
  </si>
  <si>
    <t>Důchodový systém</t>
  </si>
  <si>
    <t>4.1.1</t>
  </si>
  <si>
    <t>Starobní důchody</t>
  </si>
  <si>
    <t>Graf 4.1.1 Projekce počtu starobních důchodců (střední varianta demografické projekce)</t>
  </si>
  <si>
    <t>Graf 4.1.3 Podíl výdajů na starobní důchody na HDP (v %)</t>
  </si>
  <si>
    <t>4.1.2</t>
  </si>
  <si>
    <t>Invalidní důchody</t>
  </si>
  <si>
    <t xml:space="preserve">Graf 4.1.4 Podíl výdajů na invalidní důchody na HDP (v %) </t>
  </si>
  <si>
    <t>4.1.3</t>
  </si>
  <si>
    <t>Pozůstalostní důchody</t>
  </si>
  <si>
    <t>Graf 4.1.5 Podíl výdajů na pozůstalostní důchody na HDP (v %)</t>
  </si>
  <si>
    <t>4.1.4</t>
  </si>
  <si>
    <t>Celkové příjmy, výdaje a saldo důchodového systému</t>
  </si>
  <si>
    <t>Graf 4.1.6 Roční salda důchodového systému</t>
  </si>
  <si>
    <t>Tabulka 4.1.1 Shrnutí projekcí důchodového systému pro vybrané roky (v % HDP)</t>
  </si>
  <si>
    <t>4.2</t>
  </si>
  <si>
    <t>Zdravotnictví</t>
  </si>
  <si>
    <t>4.3</t>
  </si>
  <si>
    <t>Peněžité nedůchodové sociální dávky a dlouhodobá péče</t>
  </si>
  <si>
    <t>Graf 4.3.1 Projekce peněžitých sociálních dávek nedůchodového typu</t>
  </si>
  <si>
    <t>4.4</t>
  </si>
  <si>
    <t>Školství</t>
  </si>
  <si>
    <t>4.5</t>
  </si>
  <si>
    <t>Výdaje spojené s konvergenčními efekty a další výdaje</t>
  </si>
  <si>
    <t>Tabulka 4.5.1 Podíl výdajů spojených s konvergenčními efekty a dalších výdajů na HDP (v %)</t>
  </si>
  <si>
    <t>4.6</t>
  </si>
  <si>
    <t>Příjmy v dlouhodobé projekci</t>
  </si>
  <si>
    <t>5</t>
  </si>
  <si>
    <t>5.2</t>
  </si>
  <si>
    <t>Primární saldo</t>
  </si>
  <si>
    <t>5.3</t>
  </si>
  <si>
    <t>Úrokové náklady</t>
  </si>
  <si>
    <t>5.4</t>
  </si>
  <si>
    <t>Vývoj dluhu</t>
  </si>
  <si>
    <t>Ukazatel mezery udržitelnosti veřejných financí</t>
  </si>
  <si>
    <t>6</t>
  </si>
  <si>
    <t>6.1</t>
  </si>
  <si>
    <t>Svázání důchodového věku s očekávanou dobou dožití</t>
  </si>
  <si>
    <t>6.2</t>
  </si>
  <si>
    <t>Zrychlení růstu produktivity v důsledku technologického vývoje</t>
  </si>
  <si>
    <t>Graf 6.2.1 Vývoj dluhu sektoru veřejných institucí – srovnání alternativních scénářů se střední variantou</t>
  </si>
  <si>
    <t>6.3</t>
  </si>
  <si>
    <t>Graf 6.3.2 Vývoj dluhu sektoru veřejných institucí – srovnání různých variant demografické projekce</t>
  </si>
  <si>
    <t>6.4</t>
  </si>
  <si>
    <t>Mezigenerační účty v rámci důchodového systému</t>
  </si>
  <si>
    <t>6.4.1</t>
  </si>
  <si>
    <t>Generačně specifické výdaje a příjmy</t>
  </si>
  <si>
    <t>6.4.2</t>
  </si>
  <si>
    <t>Mezigenerační účty a důchodový systém</t>
  </si>
  <si>
    <t>6.5</t>
  </si>
  <si>
    <t>ZÁVĚR</t>
  </si>
  <si>
    <t>DODATKY</t>
  </si>
  <si>
    <t>Souhrnná tabulka příjmů a výdajů sektoru veřejných institucí ve vybraných letech (v % HDP) – střední varianta demografické projekce</t>
  </si>
  <si>
    <t>Počet starobních důchodců (levá osa)</t>
  </si>
  <si>
    <t>Strukturální saldo hospodaření sektoru veřejných institucí</t>
  </si>
  <si>
    <t>Veřejný dluh v držbě rezidentů (levá osa)</t>
  </si>
  <si>
    <t>Veřejný dluh v držbě nerezidentů (levá osa)</t>
  </si>
  <si>
    <t>Veřejný dluh (pravá osa)</t>
  </si>
  <si>
    <t>Veřejný dluh držený rezidenty</t>
  </si>
  <si>
    <t>Veřejný dluh držený bankami</t>
  </si>
  <si>
    <t>Veřejný dluh držený ostatními finančními institucemi</t>
  </si>
  <si>
    <t xml:space="preserve">Veřejný dluh držený ostatními rezidenty </t>
  </si>
  <si>
    <t>Ostatní příjmy</t>
  </si>
  <si>
    <t>PŘÍJMY</t>
  </si>
  <si>
    <t>VÝDAJE</t>
  </si>
  <si>
    <t>Průběh konvergence produktu na pracovníka k rakouské úrovni</t>
  </si>
  <si>
    <t>Rakousko (levá osa)</t>
  </si>
  <si>
    <t>Česká republika (levá osa)</t>
  </si>
  <si>
    <t>Rozdíl (pravá osa)</t>
  </si>
  <si>
    <t>projekce</t>
  </si>
  <si>
    <t>skutečnost</t>
  </si>
  <si>
    <t>rozdíl</t>
  </si>
  <si>
    <t>Saldo migrace</t>
  </si>
  <si>
    <t>Přirozený přírůstek</t>
  </si>
  <si>
    <t>HRUBÁ MÍRA CELKOVÉHO PŘÍRŮSTKU</t>
  </si>
  <si>
    <t>Průměrná roční tempa růstu podle dlouhodobé projekce (v %)</t>
  </si>
  <si>
    <t>Celé období</t>
  </si>
  <si>
    <t>HDP na obyvatele</t>
  </si>
  <si>
    <t>HDP na pracovníka</t>
  </si>
  <si>
    <t>HDP celkem</t>
  </si>
  <si>
    <t>Průměrná reálná mzda</t>
  </si>
  <si>
    <t>Projekce počtu starobních důchodců (střední varianta demografické projekce)</t>
  </si>
  <si>
    <t>Celkem</t>
  </si>
  <si>
    <t>Ženy</t>
  </si>
  <si>
    <t>Muži</t>
  </si>
  <si>
    <t>Poměr starobního důchodu k průměrné mzdě</t>
  </si>
  <si>
    <t>Shrnutí projekcí důchodového systému pro vybrané roky (v % HDP)</t>
  </si>
  <si>
    <t>Výdaje celkem</t>
  </si>
  <si>
    <t>Příjmy celkem</t>
  </si>
  <si>
    <t>SALDO</t>
  </si>
  <si>
    <t>Příspěvek na péči</t>
  </si>
  <si>
    <t>Příspěvek na bydlení</t>
  </si>
  <si>
    <t>Rodičovský příspěvek</t>
  </si>
  <si>
    <t>Ostatní výdaje – výchozí úroveň</t>
  </si>
  <si>
    <t>veřejné investice</t>
  </si>
  <si>
    <t>výdaje na obranu</t>
  </si>
  <si>
    <t>růst nákladovosti sektoru veřejných institucí</t>
  </si>
  <si>
    <t>nárůst platby do EU</t>
  </si>
  <si>
    <t>OSTATNÍ VÝDAJE VČETNĚ ZMĚN</t>
  </si>
  <si>
    <t>Daně z příjmů fyzických osob</t>
  </si>
  <si>
    <t>Daně z příjmů právnických osob</t>
  </si>
  <si>
    <t>Ostatní běžné daně</t>
  </si>
  <si>
    <t>Příspěvky na sociální zabezpečení</t>
  </si>
  <si>
    <t>důchodové</t>
  </si>
  <si>
    <t>veřejné zdravotní pojištění (bez SP)</t>
  </si>
  <si>
    <t>platba za státní pojištěnce (SP)</t>
  </si>
  <si>
    <t>ostatní</t>
  </si>
  <si>
    <t>Daně z výroby a dovozu</t>
  </si>
  <si>
    <t>Důchody z vlastnictví</t>
  </si>
  <si>
    <t>CELKEM PŘÍJMY</t>
  </si>
  <si>
    <t>Hranice dluhové brzdy</t>
  </si>
  <si>
    <t>Důchodový věk svázaný s dobou dožití</t>
  </si>
  <si>
    <t>Střední varianta</t>
  </si>
  <si>
    <t>Technologická akcelerace</t>
  </si>
  <si>
    <t>Základní scénář</t>
  </si>
  <si>
    <t>Alternativa 1</t>
  </si>
  <si>
    <t>Alternativa 2</t>
  </si>
  <si>
    <t>Alternativa 3</t>
  </si>
  <si>
    <t>Daně z příjmů fyzických osob</t>
  </si>
  <si>
    <t>Daně z příjmů právnických osob</t>
  </si>
  <si>
    <t xml:space="preserve">  důchodové</t>
  </si>
  <si>
    <t xml:space="preserve">  veřejné zdravotní pojištění (bez SP)</t>
  </si>
  <si>
    <t xml:space="preserve">  platba za státní pojištěnce (SP)</t>
  </si>
  <si>
    <t xml:space="preserve">  ostatní</t>
  </si>
  <si>
    <t>Daně z výroby a dovozu</t>
  </si>
  <si>
    <t>Důchody z vlastnictví</t>
  </si>
  <si>
    <t>Důchody</t>
  </si>
  <si>
    <t>Zdravotnictví (pouze systém veřejného zdravotního pojištění)</t>
  </si>
  <si>
    <t>Ostatní peněžité sociální dávky</t>
  </si>
  <si>
    <t>Platba za státní pojištěnce</t>
  </si>
  <si>
    <t>Ostatní výdaje - základní scénář</t>
  </si>
  <si>
    <t>Změny v souvislosti s konvergencí</t>
  </si>
  <si>
    <t xml:space="preserve">  veřejné investice</t>
  </si>
  <si>
    <t xml:space="preserve">  výdaje na obranu</t>
  </si>
  <si>
    <t xml:space="preserve">  růst nákladovosti veřejné správy (mzdy)</t>
  </si>
  <si>
    <t xml:space="preserve">  nárůst platby do EU</t>
  </si>
  <si>
    <t>Výdaje celkem bez úroků</t>
  </si>
  <si>
    <t>Graf 6.4.2 Platby a výnosy veřejných rozpočtů dané generace</t>
  </si>
  <si>
    <t>Graf 6.4.3 Čisté inkaso jednotlivých generací, základní a alternativní scénář</t>
  </si>
  <si>
    <t>Srovnání s předchozí Zprávou</t>
  </si>
  <si>
    <t>Dluh (základní scénář)</t>
  </si>
  <si>
    <t>Dluh při nulovém reálném dlouhodobém úroku</t>
  </si>
  <si>
    <t>Dluh (základní scénář) - projekce 2021</t>
  </si>
  <si>
    <t>Dluh (základní scénář) - projekce 2020</t>
  </si>
  <si>
    <t>Dluh (základní scénář) - projekce 2019</t>
  </si>
  <si>
    <r>
      <t>Počet osob 21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  <charset val="238"/>
      </rPr>
      <t>64 let na jednu osobu 65+ let (pravá osa)</t>
    </r>
  </si>
  <si>
    <t>Dluh sektoru veřejných institucí po odečtení rezervy peněžních prostředků při financování státního dluhu</t>
  </si>
  <si>
    <t>2025</t>
  </si>
  <si>
    <t>2030</t>
  </si>
  <si>
    <t>2035</t>
  </si>
  <si>
    <t>2040</t>
  </si>
  <si>
    <t>2045</t>
  </si>
  <si>
    <t>2050</t>
  </si>
  <si>
    <t>2055</t>
  </si>
  <si>
    <t>2060</t>
  </si>
  <si>
    <t>2065</t>
  </si>
  <si>
    <t>2070</t>
  </si>
  <si>
    <t>2071</t>
  </si>
  <si>
    <t xml:space="preserve">Výdaje </t>
  </si>
  <si>
    <t>Pomoc v mateřství</t>
  </si>
  <si>
    <t xml:space="preserve"> Veřejné výdaje na školství</t>
  </si>
  <si>
    <t>Podíl veřejných výdajů na školství na HDP (v %)</t>
  </si>
  <si>
    <t>Podíl výdajů spojených s konvergenčními efekty a dalších výdajů na HDP (v %)</t>
  </si>
  <si>
    <t>2010</t>
  </si>
  <si>
    <t>2015</t>
  </si>
  <si>
    <t>Úrokové náklady a salda rozpočtu (v % HDP) ve vybraných letech</t>
  </si>
  <si>
    <t>Úrokové náklady (základní scénář)</t>
  </si>
  <si>
    <t>Saldo celkem (základní scénář)</t>
  </si>
  <si>
    <t>Vývoj dluhu sektoru veřejných institucí – srovnání alternativních scénářů se střední variantou</t>
  </si>
  <si>
    <t>Vývoj dluhu sektoru veřejných institucí – srovnání různých variant demografické projekce</t>
  </si>
  <si>
    <t>Zdravotní systém</t>
  </si>
  <si>
    <t>Daň z příjmů fyzických osob</t>
  </si>
  <si>
    <t>Výdaje školství</t>
  </si>
  <si>
    <t>Sociální dávky a příspěvek na péči</t>
  </si>
  <si>
    <t>Čisté inkaso</t>
  </si>
  <si>
    <t>100+</t>
  </si>
  <si>
    <t>Získají</t>
  </si>
  <si>
    <t>Zaplatí</t>
  </si>
  <si>
    <t>1900</t>
  </si>
  <si>
    <t>1905</t>
  </si>
  <si>
    <t>1910</t>
  </si>
  <si>
    <t>1915</t>
  </si>
  <si>
    <t>1920</t>
  </si>
  <si>
    <t>1925</t>
  </si>
  <si>
    <t>1930</t>
  </si>
  <si>
    <t>1935</t>
  </si>
  <si>
    <t>1940</t>
  </si>
  <si>
    <t>1945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</si>
  <si>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</si>
  <si>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</si>
  <si>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</si>
  <si>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</si>
  <si>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</si>
  <si>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</si>
  <si>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</si>
  <si>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</si>
  <si>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</si>
  <si>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</si>
  <si>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</si>
  <si>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</si>
  <si>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2020</t>
  </si>
  <si>
    <t>2075</t>
  </si>
  <si>
    <t>2080</t>
  </si>
  <si>
    <t>2085</t>
  </si>
  <si>
    <t>2090</t>
  </si>
  <si>
    <t>2095</t>
  </si>
  <si>
    <t>2100</t>
  </si>
  <si>
    <t>2105</t>
  </si>
  <si>
    <t>2110</t>
  </si>
  <si>
    <t>2115</t>
  </si>
  <si>
    <t>2120</t>
  </si>
  <si>
    <t>2125</t>
  </si>
  <si>
    <t>2130</t>
  </si>
  <si>
    <t>2135</t>
  </si>
  <si>
    <t>2140</t>
  </si>
  <si>
    <t>2145</t>
  </si>
  <si>
    <t>Platby a výnosy veřejných rozpočtů dané generace</t>
  </si>
  <si>
    <t>Scénáře s rostoucí sazbou pojištění (čistá salda)</t>
  </si>
  <si>
    <t>Scénáře s klesajícím náhradovým poměrem (čistá salda)</t>
  </si>
  <si>
    <t>Úroky (bez zpětné vazby úrokové míry)</t>
  </si>
  <si>
    <t>CELKEM VÝDAJE (bez zpětné vazby úrokové míry)</t>
  </si>
  <si>
    <t>SALDO CELKEM (bez zpětné vazby úrokové míry)</t>
  </si>
  <si>
    <t>DLUH (bez zpětné vazby úrokové míry)</t>
  </si>
  <si>
    <t>1</t>
  </si>
  <si>
    <t>Podíl výdajů na starobní důchody na HDP (v %)</t>
  </si>
  <si>
    <t xml:space="preserve">Podíl výdajů na invalidní důchody na HDP (v %) </t>
  </si>
  <si>
    <t>Podíl výdajů na pozůstalostní 
důchody na HDP (v %)</t>
  </si>
  <si>
    <t>Podíl veřejných výdajů na 
zdravotnictví na HDP (v %)</t>
  </si>
  <si>
    <t>Čisté inkaso jednotlivých generací, základní a alternativní scénář</t>
  </si>
  <si>
    <t>Příspěvky a čerpání jednotlivých generací do důchodového systému</t>
  </si>
  <si>
    <t>Graf 5.1.1 Primární saldo sektoru veřejných institucí</t>
  </si>
  <si>
    <t>Zpět na Obsah</t>
  </si>
  <si>
    <t>září 2022</t>
  </si>
  <si>
    <t>Graf B3.1.1 Dopad SLDB 2021 na počet obyvatel v letech 2000 až 2072</t>
  </si>
  <si>
    <t>Graf B3.1.3 Dopad demografických změn na index závislosti v letech 2020 až 2072</t>
  </si>
  <si>
    <t>Dopad SLDB 2021 na počet obyvatel v letech 2000 až 2072</t>
  </si>
  <si>
    <t>Dopad demografických změn na index závislosti v letech 2020 až 2072</t>
  </si>
  <si>
    <t>D.1 Souhrnná tabulka příjmů a výdajů sektoru veřejných institucí ve vybraných letech (v % HDP) – střední varianta demografické projekce</t>
  </si>
  <si>
    <t>Tabulka 3.2.1 Naplňování demografické projekce ČSÚ v letech 2018 až 2021 (v ‰)</t>
  </si>
  <si>
    <t>Graf B3.1.2 Dopad pandemie COVID-19 na počet obyvatel v letech 2020 až 2072</t>
  </si>
  <si>
    <t>Graf 4.2.2 Podíl veřejných výdajů na zdravotnictví na HDP (v %)</t>
  </si>
  <si>
    <t>Graf 4.2.1 Náklady hrazené ze zdravotního pojištění podle věkových skupin</t>
  </si>
  <si>
    <t>Graf 4.4.1 Podíl veřejných výdajů na školství na HDP (v %)</t>
  </si>
  <si>
    <t>5.1</t>
  </si>
  <si>
    <t>Graf 5.3.1 Dluh sektoru veřejných institucí</t>
  </si>
  <si>
    <t xml:space="preserve">Tabulka 5.3.1 Úrokové náklady a salda rozpočtu (v % HDP) ve vybraných letech </t>
  </si>
  <si>
    <t>Graf 6.4.1 Platby a výnosy na osobu v daném věku v roce 2020</t>
  </si>
  <si>
    <t>Graf 6.4.4 Příspěvky a čerpání jednotlivých generací do důchodového systému</t>
  </si>
  <si>
    <t>Graf 6.4.5 Scénáře s rostoucí sazbou pojištění (čistá salda)</t>
  </si>
  <si>
    <t>Graf 6.4.6 Scénáře s klesajícím náhradovým poměrem (čistá salda)</t>
  </si>
  <si>
    <t>1991</t>
  </si>
  <si>
    <t>1992</t>
  </si>
  <si>
    <t>1993</t>
  </si>
  <si>
    <t>1994</t>
  </si>
  <si>
    <t>1996</t>
  </si>
  <si>
    <t>1997</t>
  </si>
  <si>
    <t>1998</t>
  </si>
  <si>
    <t>1999</t>
  </si>
  <si>
    <t>2001</t>
  </si>
  <si>
    <t>2002</t>
  </si>
  <si>
    <t>2003</t>
  </si>
  <si>
    <t>2004</t>
  </si>
  <si>
    <t>2006</t>
  </si>
  <si>
    <t>2007</t>
  </si>
  <si>
    <t>2008</t>
  </si>
  <si>
    <t>2009</t>
  </si>
  <si>
    <t>2011</t>
  </si>
  <si>
    <t>2012</t>
  </si>
  <si>
    <t>2013</t>
  </si>
  <si>
    <t>2014</t>
  </si>
  <si>
    <t>2016</t>
  </si>
  <si>
    <t>2017</t>
  </si>
  <si>
    <t>2018</t>
  </si>
  <si>
    <t>2019</t>
  </si>
  <si>
    <t>Energetika</t>
  </si>
  <si>
    <t>Průmyslové procesy</t>
  </si>
  <si>
    <t>Zemědělství</t>
  </si>
  <si>
    <t>Využití půdy a lesnictví (LULUCF)</t>
  </si>
  <si>
    <t>Odpadové hospodářství</t>
  </si>
  <si>
    <t>Nepřímé emise oxidu uhličitého</t>
  </si>
  <si>
    <t>2018 a 2019 (průměr)</t>
  </si>
  <si>
    <t>2020 a 2021 (průměr)</t>
  </si>
  <si>
    <t>hrubá míra úmrtnosti</t>
  </si>
  <si>
    <t>hrubá míra porodnosti</t>
  </si>
  <si>
    <t>2021</t>
  </si>
  <si>
    <t>2022</t>
  </si>
  <si>
    <t>2023</t>
  </si>
  <si>
    <t>2024</t>
  </si>
  <si>
    <t>2026</t>
  </si>
  <si>
    <t>2027</t>
  </si>
  <si>
    <t>2028</t>
  </si>
  <si>
    <t>2029</t>
  </si>
  <si>
    <t>2031</t>
  </si>
  <si>
    <t>2032</t>
  </si>
  <si>
    <t>2033</t>
  </si>
  <si>
    <t>2034</t>
  </si>
  <si>
    <t>2036</t>
  </si>
  <si>
    <t>2037</t>
  </si>
  <si>
    <t>2038</t>
  </si>
  <si>
    <t>2039</t>
  </si>
  <si>
    <t>2041</t>
  </si>
  <si>
    <t>2042</t>
  </si>
  <si>
    <t>2043</t>
  </si>
  <si>
    <t>2044</t>
  </si>
  <si>
    <t>2046</t>
  </si>
  <si>
    <t>2047</t>
  </si>
  <si>
    <t>2048</t>
  </si>
  <si>
    <t>2049</t>
  </si>
  <si>
    <t>2051</t>
  </si>
  <si>
    <t>2052</t>
  </si>
  <si>
    <t>2053</t>
  </si>
  <si>
    <t>2054</t>
  </si>
  <si>
    <t>2056</t>
  </si>
  <si>
    <t>2057</t>
  </si>
  <si>
    <t>2058</t>
  </si>
  <si>
    <t>2059</t>
  </si>
  <si>
    <t>2061</t>
  </si>
  <si>
    <t>2062</t>
  </si>
  <si>
    <t>2063</t>
  </si>
  <si>
    <t>2064</t>
  </si>
  <si>
    <t>2066</t>
  </si>
  <si>
    <t>2067</t>
  </si>
  <si>
    <t>2068</t>
  </si>
  <si>
    <t>2069</t>
  </si>
  <si>
    <t>2072</t>
  </si>
  <si>
    <t>Projekce 2022</t>
  </si>
  <si>
    <t>Projekce 2021 (revize SLDB)</t>
  </si>
  <si>
    <t>Projekce 2021</t>
  </si>
  <si>
    <t>Projekce 2020</t>
  </si>
  <si>
    <t>Projekce 2018</t>
  </si>
  <si>
    <r>
      <t>2022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2032</t>
    </r>
  </si>
  <si>
    <r>
      <t>2033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2042</t>
    </r>
  </si>
  <si>
    <r>
      <t>2043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2052</t>
    </r>
  </si>
  <si>
    <r>
      <t>2053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2062</t>
    </r>
  </si>
  <si>
    <r>
      <t>2063</t>
    </r>
    <r>
      <rPr>
        <b/>
        <sz val="9"/>
        <color rgb="FF0070C0"/>
        <rFont val="Calibri"/>
        <family val="2"/>
        <charset val="238"/>
      </rPr>
      <t>–</t>
    </r>
    <r>
      <rPr>
        <b/>
        <sz val="9"/>
        <color rgb="FF0070C0"/>
        <rFont val="Arial"/>
        <family val="2"/>
        <charset val="238"/>
      </rPr>
      <t>2072</t>
    </r>
  </si>
  <si>
    <t>Poměr starobního důchodu k průměrné mzdě (stará metodologie)</t>
  </si>
  <si>
    <t>Muži (průměr)</t>
  </si>
  <si>
    <t>Ženy (průměr)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</si>
  <si>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</si>
  <si>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</si>
  <si>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</si>
  <si>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</si>
  <si>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</si>
  <si>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</si>
  <si>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</si>
  <si>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</si>
  <si>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</si>
  <si>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</si>
  <si>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</si>
  <si>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</si>
  <si>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</si>
  <si>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</si>
  <si>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</si>
  <si>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</si>
  <si>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</si>
  <si>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85+</t>
  </si>
  <si>
    <t>Náklady hrazené ze zdravotního pojištění podle věkových skupin</t>
  </si>
  <si>
    <t>Daňové zvýhodnění na děti</t>
  </si>
  <si>
    <t>Střední varianta (levá osa)</t>
  </si>
  <si>
    <t>Ukrajinská varianta (levá osa)</t>
  </si>
  <si>
    <t>Ukrajinská varianta (pravá osa)</t>
  </si>
  <si>
    <t>Střední varianta (pravá osa)</t>
  </si>
  <si>
    <t>Ukrajinská varianta</t>
  </si>
  <si>
    <t>Platby a výnosy na osobu v daném věku v roce 2020</t>
  </si>
  <si>
    <t>Alternativní scénář</t>
  </si>
  <si>
    <t>Rozdíl (náklad konsolidace)</t>
  </si>
  <si>
    <t>Dlouhodobá péče mimo systém veřejného zdravotního pojištění</t>
  </si>
  <si>
    <t xml:space="preserve">Veřejný dluh dle držby rezidenty a nerezidenty </t>
  </si>
  <si>
    <t>Naplňování demografické projekce ČSÚ v letech 2018 až 2021 (v ‰)</t>
  </si>
  <si>
    <t>Dopad pandemie COVID-19 na počet obyvatel v letech 2020 až 2072</t>
  </si>
  <si>
    <r>
      <t>Změny</t>
    </r>
    <r>
      <rPr>
        <i/>
        <sz val="9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ostatních výdajů v souvislosti s konvergencí</t>
    </r>
  </si>
  <si>
    <t xml:space="preserve">Příjmy sektoru veřejných institucí ve vybraných letech (v % HDP) </t>
  </si>
  <si>
    <t>Simulace náhradového poměru - srovnání staré a nové metodologie</t>
  </si>
  <si>
    <t>Stará metodologie</t>
  </si>
  <si>
    <t>Nová metodologie (upravený náhradový poměr)</t>
  </si>
  <si>
    <t>Nová metodologie (bez úpravy)</t>
  </si>
  <si>
    <t>Řádný důchod</t>
  </si>
  <si>
    <t>Předčasný důchod</t>
  </si>
  <si>
    <t>Ostatní důchody</t>
  </si>
  <si>
    <t>Výše důchodu (pravá osa)</t>
  </si>
  <si>
    <t>Uprav. výše důchodu (p.o.)</t>
  </si>
  <si>
    <t>a) muži</t>
  </si>
  <si>
    <t>b) Ženy</t>
  </si>
  <si>
    <t>Graf B4.1.2 Simulace náhradového poměru - srovnání staré a nové metodologie</t>
  </si>
  <si>
    <t>Graf 4.1.2 Poměr průměrného starobního důchodu a průměrné mzdy (v %)</t>
  </si>
  <si>
    <t>Poměr průměrného starobního důchodu a průměrné mzdy (v %)</t>
  </si>
  <si>
    <t>Graf B4.1.1 Věková struktura počtu důchodců a průměrného důchodu (rok 2020, počet důchodců a průměrný důchod)</t>
  </si>
  <si>
    <t>Věková struktura počtu důchodců a průměrného důchodu (rok 2020, počet důchodců a průměrný důchod)</t>
  </si>
  <si>
    <t xml:space="preserve">Tabulka 4.6.1 Příjmy sektoru veřejných institucí ve vybraných letech (v % HDP) </t>
  </si>
  <si>
    <t>Dluh (základní scénář) - projekce 2022</t>
  </si>
  <si>
    <t>Roční salda důchodového systému</t>
  </si>
  <si>
    <t>Projekce peněžitých sociálních dávek nedůchodového typu</t>
  </si>
  <si>
    <t>Primární saldo sektoru veřejných institucí</t>
  </si>
  <si>
    <t>Dluh sektoru veřejných institucí</t>
  </si>
  <si>
    <t>Struktura emise skleníkových plynů dle zdrojů – ČR</t>
  </si>
  <si>
    <t>Graf B2.1.1 Struktura emise skleníkových plynů dle zdrojů – ČR</t>
  </si>
  <si>
    <t>Hranice dluhové brzdy dle Zákona č. 23/2017 Sb.</t>
  </si>
  <si>
    <t>Primární strukturální saldo</t>
  </si>
  <si>
    <t>Graf 2.1 Strukturální saldo hospodaření sektoru veřejných institucí</t>
  </si>
  <si>
    <t>Graf 2.2 Dluh sektor veřejných institucí po odečtení rezervy peněžních prostředků při financování státního dluhu</t>
  </si>
  <si>
    <t>Graf 2.3 Veřejný dluh dle držby rezidenty a nerezidenty</t>
  </si>
  <si>
    <t>Graf 2.4 Veřejný dluh držený rezidenty</t>
  </si>
  <si>
    <t>Strukturální saldo dle Makropredikce MF ČR (srpen, 2022)</t>
  </si>
  <si>
    <t>Predikce strukturálního salda dle Konvergenčního programu ČR (květen, 2022)</t>
  </si>
  <si>
    <t xml:space="preserve">Hranice strukturálního deficitu dle § 10 Zákona </t>
  </si>
  <si>
    <t xml:space="preserve">Hranice strukturálního deficitu dle § 10a Zákona </t>
  </si>
  <si>
    <t>Predikce dluhu dle Konvergenčního programu ČR (květen, 2022)</t>
  </si>
  <si>
    <t>Dluh dle Makropredikce MF ČR (srpen, 2022)</t>
  </si>
  <si>
    <t>Dluhová brzda</t>
  </si>
  <si>
    <t>Možné dopady přijetí a integrace uprchlíků z Ukrajiny do dlouhodobé udržitelnosti veřejných financí</t>
  </si>
  <si>
    <t>SALDO A DLUHU SEKTORU VEŘEJNÝCH INSTITUCÍ</t>
  </si>
  <si>
    <t>ALTERNATIVNÍ SCÉNÁŘE A DOPLŇKOVÉ ANALÝZY</t>
  </si>
  <si>
    <t>Komparace demografických charakteristik střední a „ukrajinské varianty“: počet osob ve věku 21 až 64 let připadajících na jednu osobu starší 65 let a celkový počet obyvatel</t>
  </si>
  <si>
    <t>Graf 6.3.1 Komparace demografických charakteristik střední a „ukrajinské varianty“: počet osob ve věku 21 až 64 let připadajících na jednu osobu starší 65 let a celkový počet obyvatel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</si>
</sst>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%"/>
    <numFmt numFmtId="170" formatCode="_-* #,##0.0_-;\-* #,##0.0_-;_-* &quot;-&quot;??_-;_-@_-"/>
    <numFmt numFmtId="171" formatCode="#,##0_ ;\-#,##0\ "/>
    <numFmt numFmtId="172" formatCode="0.00000000000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70C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</font>
    <font>
      <sz val="9"/>
      <color rgb="FF4472C4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u/>
      <sz val="9"/>
      <color rgb="FF0070C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 C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thick">
        <color rgb="FF4472C4"/>
      </right>
      <top/>
      <bottom style="thick">
        <color rgb="FF0070C0"/>
      </bottom>
      <diagonal/>
    </border>
    <border>
      <left style="thick">
        <color rgb="FF4472C4"/>
      </left>
      <right/>
      <top/>
      <bottom style="thick">
        <color rgb="FF0070C0"/>
      </bottom>
      <diagonal/>
    </border>
    <border>
      <left/>
      <right style="thick">
        <color rgb="FF4472C4"/>
      </right>
      <top/>
      <bottom/>
      <diagonal/>
    </border>
    <border>
      <left/>
      <right style="thick">
        <color rgb="FF4472C4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472C4"/>
      </bottom>
      <diagonal/>
    </border>
    <border>
      <left/>
      <right style="thick">
        <color rgb="FF4472C4"/>
      </right>
      <top/>
      <bottom style="thick">
        <color rgb="FF4472C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9" fillId="0" borderId="0"/>
  </cellStyleXfs>
  <cellXfs count="240">
    <xf numFmtId="0" fontId="0" fillId="0" borderId="0" xfId="0"/>
    <xf numFmtId="49" fontId="3" fillId="0" borderId="0" xfId="1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2" fontId="5" fillId="0" borderId="1" xfId="0" applyNumberFormat="1" applyFont="1" applyBorder="1"/>
    <xf numFmtId="2" fontId="5" fillId="0" borderId="0" xfId="0" applyNumberFormat="1" applyFont="1"/>
    <xf numFmtId="165" fontId="5" fillId="0" borderId="1" xfId="0" applyNumberFormat="1" applyFont="1" applyBorder="1"/>
    <xf numFmtId="166" fontId="5" fillId="0" borderId="0" xfId="0" applyNumberFormat="1" applyFont="1"/>
    <xf numFmtId="165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justify" vertical="center"/>
    </xf>
    <xf numFmtId="0" fontId="10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165" fontId="9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5" fillId="0" borderId="4" xfId="0" applyFont="1" applyBorder="1"/>
    <xf numFmtId="0" fontId="5" fillId="0" borderId="9" xfId="0" applyFont="1" applyBorder="1"/>
    <xf numFmtId="0" fontId="8" fillId="0" borderId="0" xfId="0" applyFont="1"/>
    <xf numFmtId="2" fontId="5" fillId="0" borderId="1" xfId="2" applyNumberFormat="1" applyFont="1" applyBorder="1"/>
    <xf numFmtId="0" fontId="9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horizontal="left" vertical="center" indent="2"/>
    </xf>
    <xf numFmtId="165" fontId="11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left" vertical="center" indent="2"/>
    </xf>
    <xf numFmtId="165" fontId="11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 indent="1"/>
    </xf>
    <xf numFmtId="165" fontId="9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168" fontId="5" fillId="0" borderId="0" xfId="0" applyNumberFormat="1" applyFont="1"/>
    <xf numFmtId="165" fontId="14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9" fontId="1" fillId="0" borderId="0" xfId="0" applyNumberFormat="1" applyFont="1"/>
    <xf numFmtId="0" fontId="8" fillId="0" borderId="1" xfId="0" applyFont="1" applyBorder="1"/>
    <xf numFmtId="2" fontId="8" fillId="0" borderId="1" xfId="0" applyNumberFormat="1" applyFont="1" applyBorder="1"/>
    <xf numFmtId="2" fontId="8" fillId="0" borderId="0" xfId="0" applyNumberFormat="1" applyFont="1"/>
    <xf numFmtId="2" fontId="5" fillId="0" borderId="1" xfId="0" applyNumberFormat="1" applyFont="1" applyBorder="1" applyAlignment="1">
      <alignment wrapText="1"/>
    </xf>
    <xf numFmtId="10" fontId="5" fillId="0" borderId="0" xfId="0" applyNumberFormat="1" applyFont="1"/>
    <xf numFmtId="164" fontId="5" fillId="0" borderId="0" xfId="0" applyNumberFormat="1" applyFont="1"/>
    <xf numFmtId="0" fontId="5" fillId="0" borderId="0" xfId="0" applyFont="1" applyFill="1"/>
    <xf numFmtId="1" fontId="5" fillId="0" borderId="0" xfId="0" applyNumberFormat="1" applyFont="1"/>
    <xf numFmtId="169" fontId="5" fillId="0" borderId="0" xfId="2" applyNumberFormat="1" applyFont="1"/>
    <xf numFmtId="165" fontId="8" fillId="0" borderId="1" xfId="0" applyNumberFormat="1" applyFont="1" applyBorder="1"/>
    <xf numFmtId="165" fontId="8" fillId="0" borderId="0" xfId="0" applyNumberFormat="1" applyFont="1"/>
    <xf numFmtId="0" fontId="5" fillId="0" borderId="2" xfId="0" applyFont="1" applyBorder="1"/>
    <xf numFmtId="0" fontId="5" fillId="0" borderId="15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14" fillId="0" borderId="4" xfId="0" applyFont="1" applyBorder="1" applyAlignment="1">
      <alignment horizontal="left" indent="1"/>
    </xf>
    <xf numFmtId="165" fontId="14" fillId="0" borderId="0" xfId="0" applyNumberFormat="1" applyFont="1"/>
    <xf numFmtId="0" fontId="5" fillId="0" borderId="5" xfId="0" applyFont="1" applyBorder="1" applyAlignment="1">
      <alignment horizontal="left" indent="1"/>
    </xf>
    <xf numFmtId="165" fontId="5" fillId="0" borderId="6" xfId="0" applyNumberFormat="1" applyFont="1" applyBorder="1"/>
    <xf numFmtId="165" fontId="8" fillId="0" borderId="6" xfId="0" applyNumberFormat="1" applyFont="1" applyBorder="1"/>
    <xf numFmtId="0" fontId="5" fillId="0" borderId="3" xfId="0" applyFont="1" applyBorder="1"/>
    <xf numFmtId="165" fontId="5" fillId="0" borderId="3" xfId="0" applyNumberFormat="1" applyFont="1" applyBorder="1"/>
    <xf numFmtId="165" fontId="8" fillId="0" borderId="3" xfId="0" applyNumberFormat="1" applyFont="1" applyBorder="1"/>
    <xf numFmtId="0" fontId="15" fillId="0" borderId="14" xfId="0" applyFont="1" applyBorder="1"/>
    <xf numFmtId="165" fontId="5" fillId="0" borderId="14" xfId="0" applyNumberFormat="1" applyFont="1" applyBorder="1"/>
    <xf numFmtId="0" fontId="5" fillId="0" borderId="16" xfId="0" applyFont="1" applyBorder="1"/>
    <xf numFmtId="0" fontId="1" fillId="0" borderId="0" xfId="0" applyFont="1"/>
    <xf numFmtId="2" fontId="8" fillId="0" borderId="1" xfId="0" applyNumberFormat="1" applyFont="1" applyFill="1" applyBorder="1"/>
    <xf numFmtId="0" fontId="8" fillId="0" borderId="0" xfId="0" applyFont="1" applyFill="1"/>
    <xf numFmtId="0" fontId="5" fillId="0" borderId="1" xfId="0" applyFont="1" applyFill="1" applyBorder="1"/>
    <xf numFmtId="2" fontId="5" fillId="0" borderId="1" xfId="0" applyNumberFormat="1" applyFont="1" applyFill="1" applyBorder="1"/>
    <xf numFmtId="169" fontId="5" fillId="0" borderId="0" xfId="2" applyNumberFormat="1" applyFont="1" applyBorder="1"/>
    <xf numFmtId="0" fontId="17" fillId="0" borderId="0" xfId="0" applyFont="1" applyAlignment="1">
      <alignment wrapText="1"/>
    </xf>
    <xf numFmtId="1" fontId="5" fillId="0" borderId="0" xfId="2" applyNumberFormat="1" applyFont="1"/>
    <xf numFmtId="9" fontId="5" fillId="0" borderId="0" xfId="2" applyFont="1"/>
    <xf numFmtId="0" fontId="5" fillId="0" borderId="1" xfId="0" applyFont="1" applyFill="1" applyBorder="1" applyAlignment="1">
      <alignment horizontal="center"/>
    </xf>
    <xf numFmtId="0" fontId="19" fillId="0" borderId="0" xfId="0" applyFont="1" applyFill="1" applyAlignment="1">
      <alignment vertical="center"/>
    </xf>
    <xf numFmtId="10" fontId="5" fillId="0" borderId="0" xfId="2" applyNumberFormat="1" applyFont="1" applyFill="1" applyBorder="1"/>
    <xf numFmtId="10" fontId="5" fillId="0" borderId="0" xfId="2" applyNumberFormat="1" applyFont="1" applyFill="1" applyAlignment="1"/>
    <xf numFmtId="1" fontId="8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7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/>
    <xf numFmtId="165" fontId="5" fillId="0" borderId="0" xfId="0" applyNumberFormat="1" applyFont="1" applyBorder="1"/>
    <xf numFmtId="165" fontId="5" fillId="0" borderId="17" xfId="0" applyNumberFormat="1" applyFont="1" applyBorder="1"/>
    <xf numFmtId="165" fontId="5" fillId="0" borderId="18" xfId="0" applyNumberFormat="1" applyFont="1" applyBorder="1"/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3" fontId="5" fillId="0" borderId="0" xfId="0" applyNumberFormat="1" applyFont="1" applyFill="1" applyBorder="1"/>
    <xf numFmtId="0" fontId="9" fillId="0" borderId="0" xfId="0" applyFont="1" applyFill="1" applyBorder="1"/>
    <xf numFmtId="1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/>
    <xf numFmtId="0" fontId="15" fillId="0" borderId="0" xfId="0" applyFont="1"/>
    <xf numFmtId="0" fontId="9" fillId="0" borderId="0" xfId="0" applyFont="1"/>
    <xf numFmtId="0" fontId="9" fillId="0" borderId="1" xfId="5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1" fontId="5" fillId="0" borderId="1" xfId="8" applyNumberFormat="1" applyFont="1" applyFill="1" applyBorder="1"/>
    <xf numFmtId="171" fontId="5" fillId="0" borderId="1" xfId="8" applyNumberFormat="1" applyFont="1" applyBorder="1"/>
    <xf numFmtId="0" fontId="9" fillId="0" borderId="0" xfId="5" applyFont="1"/>
    <xf numFmtId="4" fontId="9" fillId="0" borderId="1" xfId="5" applyNumberFormat="1" applyFont="1" applyBorder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indent="1"/>
    </xf>
    <xf numFmtId="165" fontId="0" fillId="0" borderId="0" xfId="0" applyNumberFormat="1"/>
    <xf numFmtId="172" fontId="5" fillId="0" borderId="0" xfId="0" applyNumberFormat="1" applyFont="1"/>
    <xf numFmtId="0" fontId="9" fillId="0" borderId="1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20" fillId="0" borderId="0" xfId="0" applyFont="1"/>
    <xf numFmtId="1" fontId="20" fillId="0" borderId="0" xfId="0" applyNumberFormat="1" applyFont="1"/>
    <xf numFmtId="2" fontId="8" fillId="0" borderId="0" xfId="0" applyNumberFormat="1" applyFont="1" applyFill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/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1" fillId="0" borderId="0" xfId="0" applyFont="1"/>
    <xf numFmtId="2" fontId="21" fillId="0" borderId="0" xfId="0" applyNumberFormat="1" applyFont="1"/>
    <xf numFmtId="0" fontId="22" fillId="0" borderId="0" xfId="0" applyFont="1"/>
    <xf numFmtId="0" fontId="23" fillId="0" borderId="0" xfId="0" applyFont="1"/>
    <xf numFmtId="170" fontId="22" fillId="0" borderId="0" xfId="8" applyNumberFormat="1" applyFont="1"/>
    <xf numFmtId="0" fontId="21" fillId="0" borderId="0" xfId="5" applyFont="1" applyBorder="1"/>
    <xf numFmtId="0" fontId="21" fillId="0" borderId="0" xfId="5" applyFont="1"/>
    <xf numFmtId="0" fontId="24" fillId="0" borderId="0" xfId="1" applyFont="1"/>
    <xf numFmtId="0" fontId="24" fillId="0" borderId="0" xfId="1" applyFont="1" applyFill="1"/>
    <xf numFmtId="0" fontId="25" fillId="0" borderId="0" xfId="1" applyFont="1" applyFill="1"/>
    <xf numFmtId="0" fontId="0" fillId="0" borderId="0" xfId="0" applyBorder="1"/>
    <xf numFmtId="0" fontId="5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vertical="center" indent="1"/>
    </xf>
    <xf numFmtId="0" fontId="26" fillId="0" borderId="0" xfId="0" applyFont="1"/>
    <xf numFmtId="170" fontId="26" fillId="0" borderId="0" xfId="8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21" fillId="0" borderId="0" xfId="0" applyFont="1" applyFill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7" fontId="5" fillId="0" borderId="1" xfId="8" applyNumberFormat="1" applyFont="1" applyBorder="1"/>
    <xf numFmtId="167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7" fontId="8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167" fontId="8" fillId="0" borderId="0" xfId="0" applyNumberFormat="1" applyFont="1"/>
    <xf numFmtId="0" fontId="8" fillId="0" borderId="0" xfId="0" applyFont="1" applyAlignment="1">
      <alignment horizontal="center" vertical="center"/>
    </xf>
    <xf numFmtId="169" fontId="8" fillId="0" borderId="0" xfId="2" applyNumberFormat="1" applyFont="1" applyFill="1" applyBorder="1"/>
    <xf numFmtId="0" fontId="8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9" applyFont="1" applyBorder="1" applyAlignment="1">
      <alignment horizontal="left" vertical="center"/>
    </xf>
    <xf numFmtId="0" fontId="10" fillId="0" borderId="3" xfId="9" applyFont="1" applyBorder="1" applyAlignment="1">
      <alignment horizontal="right" vertical="center" wrapText="1"/>
    </xf>
    <xf numFmtId="0" fontId="10" fillId="0" borderId="7" xfId="9" applyFont="1" applyBorder="1" applyAlignment="1">
      <alignment horizontal="right" vertical="center" wrapText="1"/>
    </xf>
    <xf numFmtId="0" fontId="4" fillId="0" borderId="0" xfId="9"/>
    <xf numFmtId="0" fontId="9" fillId="0" borderId="4" xfId="9" applyFont="1" applyBorder="1" applyAlignment="1">
      <alignment horizontal="left" vertical="center" indent="1"/>
    </xf>
    <xf numFmtId="165" fontId="9" fillId="0" borderId="0" xfId="9" applyNumberFormat="1" applyFont="1" applyAlignment="1">
      <alignment horizontal="right" vertical="center" wrapText="1"/>
    </xf>
    <xf numFmtId="165" fontId="9" fillId="0" borderId="9" xfId="9" applyNumberFormat="1" applyFont="1" applyBorder="1" applyAlignment="1">
      <alignment horizontal="right" vertical="center" wrapText="1"/>
    </xf>
    <xf numFmtId="2" fontId="5" fillId="0" borderId="0" xfId="0" applyNumberFormat="1" applyFont="1" applyBorder="1"/>
    <xf numFmtId="0" fontId="9" fillId="0" borderId="2" xfId="5" applyFont="1" applyBorder="1" applyAlignment="1">
      <alignment vertical="center"/>
    </xf>
    <xf numFmtId="0" fontId="10" fillId="0" borderId="3" xfId="5" applyFont="1" applyBorder="1" applyAlignment="1">
      <alignment horizontal="right" vertical="center"/>
    </xf>
    <xf numFmtId="0" fontId="5" fillId="0" borderId="0" xfId="5" applyFont="1"/>
    <xf numFmtId="0" fontId="11" fillId="0" borderId="4" xfId="5" applyFont="1" applyBorder="1" applyAlignment="1">
      <alignment horizontal="left" vertical="center" indent="2"/>
    </xf>
    <xf numFmtId="165" fontId="11" fillId="0" borderId="0" xfId="5" applyNumberFormat="1" applyFont="1" applyAlignment="1">
      <alignment horizontal="right" vertical="center"/>
    </xf>
    <xf numFmtId="0" fontId="11" fillId="0" borderId="5" xfId="5" applyFont="1" applyBorder="1" applyAlignment="1">
      <alignment horizontal="left" vertical="center" indent="2"/>
    </xf>
    <xf numFmtId="165" fontId="11" fillId="0" borderId="6" xfId="5" applyNumberFormat="1" applyFont="1" applyBorder="1" applyAlignment="1">
      <alignment horizontal="right" vertical="center"/>
    </xf>
    <xf numFmtId="0" fontId="9" fillId="0" borderId="4" xfId="5" applyFont="1" applyBorder="1" applyAlignment="1">
      <alignment horizontal="left" vertical="center" indent="1"/>
    </xf>
    <xf numFmtId="165" fontId="9" fillId="0" borderId="0" xfId="5" applyNumberFormat="1" applyFont="1" applyAlignment="1">
      <alignment horizontal="right" vertical="center"/>
    </xf>
    <xf numFmtId="165" fontId="5" fillId="0" borderId="0" xfId="5" applyNumberFormat="1" applyFont="1"/>
    <xf numFmtId="0" fontId="9" fillId="0" borderId="5" xfId="5" applyFont="1" applyBorder="1" applyAlignment="1">
      <alignment horizontal="left" vertical="center" indent="1"/>
    </xf>
    <xf numFmtId="165" fontId="9" fillId="0" borderId="6" xfId="5" applyNumberFormat="1" applyFont="1" applyBorder="1" applyAlignment="1">
      <alignment horizontal="right" vertical="center"/>
    </xf>
    <xf numFmtId="0" fontId="9" fillId="0" borderId="4" xfId="5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7" fillId="0" borderId="0" xfId="0" applyFont="1"/>
    <xf numFmtId="0" fontId="5" fillId="0" borderId="1" xfId="9" applyFont="1" applyBorder="1"/>
    <xf numFmtId="0" fontId="8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/>
    </xf>
    <xf numFmtId="0" fontId="5" fillId="0" borderId="0" xfId="9" applyFont="1"/>
    <xf numFmtId="2" fontId="5" fillId="0" borderId="1" xfId="9" applyNumberFormat="1" applyFont="1" applyBorder="1"/>
    <xf numFmtId="0" fontId="25" fillId="0" borderId="0" xfId="10" applyFont="1" applyFill="1"/>
    <xf numFmtId="0" fontId="5" fillId="0" borderId="0" xfId="9" applyFont="1" applyAlignment="1">
      <alignment horizontal="center"/>
    </xf>
    <xf numFmtId="0" fontId="23" fillId="0" borderId="0" xfId="0" applyFont="1" applyFill="1"/>
    <xf numFmtId="0" fontId="21" fillId="0" borderId="0" xfId="5" applyFont="1" applyFill="1" applyBorder="1"/>
    <xf numFmtId="0" fontId="10" fillId="0" borderId="3" xfId="0" applyFont="1" applyBorder="1" applyAlignment="1">
      <alignment horizontal="right"/>
    </xf>
    <xf numFmtId="165" fontId="28" fillId="0" borderId="0" xfId="0" applyNumberFormat="1" applyFont="1"/>
    <xf numFmtId="164" fontId="9" fillId="0" borderId="0" xfId="0" applyNumberFormat="1" applyFont="1" applyAlignment="1">
      <alignment horizontal="right" vertical="center" wrapText="1"/>
    </xf>
    <xf numFmtId="164" fontId="9" fillId="0" borderId="12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12" xfId="0" applyNumberFormat="1" applyFont="1" applyBorder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164" fontId="11" fillId="0" borderId="13" xfId="0" applyNumberFormat="1" applyFont="1" applyBorder="1" applyAlignment="1">
      <alignment horizontal="right" vertical="center" wrapText="1"/>
    </xf>
    <xf numFmtId="0" fontId="5" fillId="0" borderId="1" xfId="0" quotePrefix="1" applyFont="1" applyBorder="1"/>
    <xf numFmtId="17" fontId="5" fillId="0" borderId="1" xfId="0" quotePrefix="1" applyNumberFormat="1" applyFont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8" fillId="0" borderId="1" xfId="11" applyNumberFormat="1" applyFont="1" applyBorder="1" applyAlignment="1">
      <alignment horizontal="center" vertical="center" wrapText="1"/>
    </xf>
    <xf numFmtId="1" fontId="8" fillId="0" borderId="0" xfId="11" applyNumberFormat="1" applyFont="1" applyAlignment="1">
      <alignment vertical="center" wrapText="1"/>
    </xf>
    <xf numFmtId="1" fontId="8" fillId="0" borderId="1" xfId="11" applyNumberFormat="1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11" applyNumberFormat="1" applyFont="1" applyBorder="1"/>
    <xf numFmtId="1" fontId="8" fillId="0" borderId="0" xfId="11" applyNumberFormat="1" applyFont="1"/>
    <xf numFmtId="2" fontId="8" fillId="0" borderId="0" xfId="11" applyNumberFormat="1" applyFont="1"/>
    <xf numFmtId="1" fontId="8" fillId="0" borderId="0" xfId="11" applyNumberFormat="1" applyFont="1" applyAlignment="1">
      <alignment horizontal="center"/>
    </xf>
    <xf numFmtId="1" fontId="8" fillId="0" borderId="0" xfId="11" applyNumberFormat="1" applyFont="1" applyAlignment="1">
      <alignment horizontal="left"/>
    </xf>
    <xf numFmtId="10" fontId="5" fillId="0" borderId="1" xfId="0" applyNumberFormat="1" applyFont="1" applyBorder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Fill="1"/>
    <xf numFmtId="0" fontId="1" fillId="0" borderId="0" xfId="0" applyFont="1" applyFill="1"/>
    <xf numFmtId="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2" borderId="0" xfId="0" applyFont="1" applyFill="1"/>
    <xf numFmtId="165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165" fontId="8" fillId="0" borderId="1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4" fillId="0" borderId="0" xfId="1" applyFont="1" applyFill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5" fillId="0" borderId="0" xfId="1" applyFont="1" applyFill="1" applyAlignment="1">
      <alignment horizontal="left"/>
    </xf>
    <xf numFmtId="0" fontId="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</cellXfs>
  <cellStyles count="12">
    <cellStyle name="Čárka" xfId="8" builtinId="3"/>
    <cellStyle name="Hypertextový odkaz" xfId="1" builtinId="8"/>
    <cellStyle name="Hypertextový odkaz 2" xfId="10" xr:uid="{2B89EAB5-48FD-4705-A57A-B6364EF1DB2C}"/>
    <cellStyle name="Normal" xfId="3" xr:uid="{BE1C8916-68E7-4065-92F7-F92ABC320357}"/>
    <cellStyle name="Normal 2" xfId="4" xr:uid="{D453EC04-A8E4-4398-9D28-0FA4C54910F4}"/>
    <cellStyle name="Normální" xfId="0" builtinId="0"/>
    <cellStyle name="Normální 2" xfId="5" xr:uid="{18F4BB7C-3182-4A5F-9EF3-20D975EB862F}"/>
    <cellStyle name="Normální 3" xfId="9" xr:uid="{339BD599-F65E-49C9-AAF9-CFB90392D6EA}"/>
    <cellStyle name="Normální 4" xfId="6" xr:uid="{98D07333-8A21-4BC2-9DCB-D92FCC8BAC6F}"/>
    <cellStyle name="Normální 6" xfId="7" xr:uid="{64489C72-D225-47AB-9E38-238CE01BB2D7}"/>
    <cellStyle name="normální_Rastry_1" xfId="11" xr:uid="{31D2B893-EFE8-4977-BDAB-432AFF9EFE63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4465457747561E-2"/>
          <c:y val="2.7062649777473465E-2"/>
          <c:w val="0.82636778510794262"/>
          <c:h val="0.90950576315117715"/>
        </c:manualLayout>
      </c:layout>
      <c:lineChart>
        <c:grouping val="standard"/>
        <c:varyColors val="0"/>
        <c:ser>
          <c:idx val="0"/>
          <c:order val="0"/>
          <c:tx>
            <c:strRef>
              <c:f>'G1'!$A$2</c:f>
              <c:strCache>
                <c:ptCount val="1"/>
                <c:pt idx="0">
                  <c:v>Počet starobních důchodců (levá osa)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'G1'!$B$1:$AZ$1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'G1'!$B$2:$AZ$2</c:f>
              <c:numCache>
                <c:formatCode>0.00</c:formatCode>
                <c:ptCount val="51"/>
                <c:pt idx="0">
                  <c:v>2.3554709804282004</c:v>
                </c:pt>
                <c:pt idx="1">
                  <c:v>2.3528617789142672</c:v>
                </c:pt>
                <c:pt idx="2">
                  <c:v>2.3555754959000361</c:v>
                </c:pt>
                <c:pt idx="3">
                  <c:v>2.3406592705046618</c:v>
                </c:pt>
                <c:pt idx="4">
                  <c:v>2.3384948594266581</c:v>
                </c:pt>
                <c:pt idx="5">
                  <c:v>2.3432395760375968</c:v>
                </c:pt>
                <c:pt idx="6">
                  <c:v>2.3337172459753979</c:v>
                </c:pt>
                <c:pt idx="7">
                  <c:v>2.3407012490913819</c:v>
                </c:pt>
                <c:pt idx="8">
                  <c:v>2.3570671462120676</c:v>
                </c:pt>
                <c:pt idx="9">
                  <c:v>2.3723661996502616</c:v>
                </c:pt>
                <c:pt idx="10">
                  <c:v>2.3930320434498147</c:v>
                </c:pt>
                <c:pt idx="11">
                  <c:v>2.411981890526115</c:v>
                </c:pt>
                <c:pt idx="12">
                  <c:v>2.431308876177118</c:v>
                </c:pt>
                <c:pt idx="13">
                  <c:v>2.4537654496719865</c:v>
                </c:pt>
                <c:pt idx="14">
                  <c:v>2.480359950508602</c:v>
                </c:pt>
                <c:pt idx="15">
                  <c:v>2.5121728023368251</c:v>
                </c:pt>
                <c:pt idx="16">
                  <c:v>2.5509708060350671</c:v>
                </c:pt>
                <c:pt idx="17">
                  <c:v>2.5983088763470441</c:v>
                </c:pt>
                <c:pt idx="18">
                  <c:v>2.651108941437998</c:v>
                </c:pt>
                <c:pt idx="19">
                  <c:v>2.7036454912127859</c:v>
                </c:pt>
                <c:pt idx="20">
                  <c:v>2.7534791291302199</c:v>
                </c:pt>
                <c:pt idx="21">
                  <c:v>2.7994344650827827</c:v>
                </c:pt>
                <c:pt idx="22">
                  <c:v>2.8413037868150752</c:v>
                </c:pt>
                <c:pt idx="23">
                  <c:v>2.8773742573223506</c:v>
                </c:pt>
                <c:pt idx="24">
                  <c:v>2.9050687209843846</c:v>
                </c:pt>
                <c:pt idx="25">
                  <c:v>2.926953691505664</c:v>
                </c:pt>
                <c:pt idx="26">
                  <c:v>2.9464513851086758</c:v>
                </c:pt>
                <c:pt idx="27">
                  <c:v>2.964387132286963</c:v>
                </c:pt>
                <c:pt idx="28">
                  <c:v>2.9815504241253916</c:v>
                </c:pt>
                <c:pt idx="29">
                  <c:v>2.9978097467999993</c:v>
                </c:pt>
                <c:pt idx="30">
                  <c:v>3.0127561145902684</c:v>
                </c:pt>
                <c:pt idx="31">
                  <c:v>3.0268613358739045</c:v>
                </c:pt>
                <c:pt idx="32">
                  <c:v>3.0404533617153793</c:v>
                </c:pt>
                <c:pt idx="33">
                  <c:v>3.0524862312666103</c:v>
                </c:pt>
                <c:pt idx="34">
                  <c:v>3.0636836326461956</c:v>
                </c:pt>
                <c:pt idx="35">
                  <c:v>3.0726464727448684</c:v>
                </c:pt>
                <c:pt idx="36">
                  <c:v>3.0768082571120914</c:v>
                </c:pt>
                <c:pt idx="37">
                  <c:v>3.0760334605265864</c:v>
                </c:pt>
                <c:pt idx="38">
                  <c:v>3.0672647512067694</c:v>
                </c:pt>
                <c:pt idx="39">
                  <c:v>3.0511708351817952</c:v>
                </c:pt>
                <c:pt idx="40">
                  <c:v>3.0304400710711028</c:v>
                </c:pt>
                <c:pt idx="41">
                  <c:v>3.0076186294544742</c:v>
                </c:pt>
                <c:pt idx="42">
                  <c:v>2.9837475575289898</c:v>
                </c:pt>
                <c:pt idx="43">
                  <c:v>2.9590207033055154</c:v>
                </c:pt>
                <c:pt idx="44">
                  <c:v>2.9348790082710838</c:v>
                </c:pt>
                <c:pt idx="45">
                  <c:v>2.9114551697417155</c:v>
                </c:pt>
                <c:pt idx="46">
                  <c:v>2.8894291951438689</c:v>
                </c:pt>
                <c:pt idx="47">
                  <c:v>2.8691621061531705</c:v>
                </c:pt>
                <c:pt idx="48">
                  <c:v>2.852015053310677</c:v>
                </c:pt>
                <c:pt idx="49">
                  <c:v>2.8392872139425624</c:v>
                </c:pt>
                <c:pt idx="50">
                  <c:v>2.8315930527394078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B-4EB0-B3F5-021FCD01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229912"/>
        <c:axId val="626231224"/>
      </c:lineChart>
      <c:lineChart>
        <c:grouping val="standard"/>
        <c:varyColors val="0"/>
        <c:ser>
          <c:idx val="1"/>
          <c:order val="1"/>
          <c:tx>
            <c:strRef>
              <c:f>'G1'!$A$3</c:f>
              <c:strCache>
                <c:ptCount val="1"/>
                <c:pt idx="0">
                  <c:v>Počet osob 21–64 let na jednu osobu 65+ let (pravá osa)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'G1'!$B$1:$AZ$1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'G1'!$B$3:$AZ$3</c:f>
              <c:numCache>
                <c:formatCode>0.00</c:formatCode>
                <c:ptCount val="51"/>
                <c:pt idx="0">
                  <c:v>2.791659616921049</c:v>
                </c:pt>
                <c:pt idx="1">
                  <c:v>2.7300551875515553</c:v>
                </c:pt>
                <c:pt idx="2">
                  <c:v>2.6877001186927449</c:v>
                </c:pt>
                <c:pt idx="3">
                  <c:v>2.6628515061583395</c:v>
                </c:pt>
                <c:pt idx="4">
                  <c:v>2.6396129678396458</c:v>
                </c:pt>
                <c:pt idx="5">
                  <c:v>2.6164886987928377</c:v>
                </c:pt>
                <c:pt idx="6">
                  <c:v>2.5928061355342145</c:v>
                </c:pt>
                <c:pt idx="7">
                  <c:v>2.554779834850363</c:v>
                </c:pt>
                <c:pt idx="8">
                  <c:v>2.5147099018112402</c:v>
                </c:pt>
                <c:pt idx="9">
                  <c:v>2.4852325322917914</c:v>
                </c:pt>
                <c:pt idx="10">
                  <c:v>2.4643481263426139</c:v>
                </c:pt>
                <c:pt idx="11">
                  <c:v>2.4442456879475771</c:v>
                </c:pt>
                <c:pt idx="12">
                  <c:v>2.4263137239027874</c:v>
                </c:pt>
                <c:pt idx="13">
                  <c:v>2.4005183777762604</c:v>
                </c:pt>
                <c:pt idx="14">
                  <c:v>2.3704707842415935</c:v>
                </c:pt>
                <c:pt idx="15">
                  <c:v>2.3350864098047728</c:v>
                </c:pt>
                <c:pt idx="16">
                  <c:v>2.2918705846908587</c:v>
                </c:pt>
                <c:pt idx="17">
                  <c:v>2.2318956349021795</c:v>
                </c:pt>
                <c:pt idx="18">
                  <c:v>2.1616638279052687</c:v>
                </c:pt>
                <c:pt idx="19">
                  <c:v>2.0964703847162296</c:v>
                </c:pt>
                <c:pt idx="20">
                  <c:v>2.0371512671276526</c:v>
                </c:pt>
                <c:pt idx="21">
                  <c:v>1.9866978127500015</c:v>
                </c:pt>
                <c:pt idx="22">
                  <c:v>1.9374266935007287</c:v>
                </c:pt>
                <c:pt idx="23">
                  <c:v>1.8942945722019457</c:v>
                </c:pt>
                <c:pt idx="24">
                  <c:v>1.8658903710015478</c:v>
                </c:pt>
                <c:pt idx="25">
                  <c:v>1.8446423177989035</c:v>
                </c:pt>
                <c:pt idx="26">
                  <c:v>1.8238529195527917</c:v>
                </c:pt>
                <c:pt idx="27">
                  <c:v>1.8049546457409436</c:v>
                </c:pt>
                <c:pt idx="28">
                  <c:v>1.7859416962191172</c:v>
                </c:pt>
                <c:pt idx="29">
                  <c:v>1.7670620401299795</c:v>
                </c:pt>
                <c:pt idx="30">
                  <c:v>1.7501440526139349</c:v>
                </c:pt>
                <c:pt idx="31">
                  <c:v>1.7346892634193121</c:v>
                </c:pt>
                <c:pt idx="32">
                  <c:v>1.7179210370510152</c:v>
                </c:pt>
                <c:pt idx="33">
                  <c:v>1.7048930241970794</c:v>
                </c:pt>
                <c:pt idx="34">
                  <c:v>1.6905228586782879</c:v>
                </c:pt>
                <c:pt idx="35">
                  <c:v>1.6771523086085018</c:v>
                </c:pt>
                <c:pt idx="36">
                  <c:v>1.6698660641840177</c:v>
                </c:pt>
                <c:pt idx="37">
                  <c:v>1.6636590653921435</c:v>
                </c:pt>
                <c:pt idx="38">
                  <c:v>1.6682773983142112</c:v>
                </c:pt>
                <c:pt idx="39">
                  <c:v>1.6816952159470253</c:v>
                </c:pt>
                <c:pt idx="40">
                  <c:v>1.7003257781993426</c:v>
                </c:pt>
                <c:pt idx="41">
                  <c:v>1.7196473132878198</c:v>
                </c:pt>
                <c:pt idx="42">
                  <c:v>1.7399408728658563</c:v>
                </c:pt>
                <c:pt idx="43">
                  <c:v>1.761895432695691</c:v>
                </c:pt>
                <c:pt idx="44">
                  <c:v>1.7820953122103398</c:v>
                </c:pt>
                <c:pt idx="45">
                  <c:v>1.8022885880685893</c:v>
                </c:pt>
                <c:pt idx="46">
                  <c:v>1.8209981656191989</c:v>
                </c:pt>
                <c:pt idx="47">
                  <c:v>1.8394196001972234</c:v>
                </c:pt>
                <c:pt idx="48">
                  <c:v>1.8552636038246231</c:v>
                </c:pt>
                <c:pt idx="49">
                  <c:v>1.8664169882482862</c:v>
                </c:pt>
                <c:pt idx="50">
                  <c:v>1.8731656709104552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B-4EB0-B3F5-021FCD01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18784"/>
        <c:axId val="440320752"/>
      </c:lineChart>
      <c:catAx>
        <c:axId val="62622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312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26231224"/>
        <c:scaling>
          <c:orientation val="minMax"/>
          <c:max val="3.5"/>
          <c:min val="1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</a:t>
                </a:r>
                <a:r>
                  <a:rPr lang="en-US"/>
                  <a:t>očet osob (miliony)</a:t>
                </a:r>
              </a:p>
            </c:rich>
          </c:tx>
          <c:layout>
            <c:manualLayout>
              <c:xMode val="edge"/>
              <c:yMode val="edge"/>
              <c:x val="5.0300523227834494E-3"/>
              <c:y val="0.2977742651245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26229912"/>
        <c:crosses val="autoZero"/>
        <c:crossBetween val="midCat"/>
        <c:majorUnit val="0.5"/>
      </c:valAx>
      <c:valAx>
        <c:axId val="440320752"/>
        <c:scaling>
          <c:orientation val="minMax"/>
          <c:max val="3.5"/>
          <c:min val="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</a:t>
                </a:r>
                <a:r>
                  <a:rPr lang="en-US"/>
                  <a:t>očet osob</a:t>
                </a:r>
              </a:p>
            </c:rich>
          </c:tx>
          <c:layout>
            <c:manualLayout>
              <c:xMode val="edge"/>
              <c:yMode val="edge"/>
              <c:x val="0.97351189914210368"/>
              <c:y val="0.37083210420023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40318784"/>
        <c:crosses val="max"/>
        <c:crossBetween val="between"/>
        <c:majorUnit val="0.5"/>
      </c:valAx>
      <c:catAx>
        <c:axId val="440318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32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665920200341931E-2"/>
          <c:y val="2.1101445860414576E-2"/>
          <c:w val="0.6374168251904293"/>
          <c:h val="0.15414645800197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550775484705704E-2"/>
          <c:y val="2.1149155597974496E-2"/>
          <c:w val="0.71778485388142044"/>
          <c:h val="0.90738619793737907"/>
        </c:manualLayout>
      </c:layout>
      <c:lineChart>
        <c:grouping val="standard"/>
        <c:varyColors val="0"/>
        <c:ser>
          <c:idx val="2"/>
          <c:order val="0"/>
          <c:tx>
            <c:strRef>
              <c:f>'G B3.1.2'!$A$4</c:f>
              <c:strCache>
                <c:ptCount val="1"/>
                <c:pt idx="0">
                  <c:v>Projekce 2021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B3.1.2'!$B$2:$BB$2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'G B3.1.2'!$B$4:$BB$4</c:f>
              <c:numCache>
                <c:formatCode>0.0</c:formatCode>
                <c:ptCount val="53"/>
                <c:pt idx="0">
                  <c:v>10.693939</c:v>
                </c:pt>
                <c:pt idx="1">
                  <c:v>10.701777</c:v>
                </c:pt>
                <c:pt idx="2">
                  <c:v>10.723965806502715</c:v>
                </c:pt>
                <c:pt idx="3">
                  <c:v>10.743386090608167</c:v>
                </c:pt>
                <c:pt idx="4">
                  <c:v>10.759970785134795</c:v>
                </c:pt>
                <c:pt idx="5">
                  <c:v>10.773669028634611</c:v>
                </c:pt>
                <c:pt idx="6">
                  <c:v>10.784497349983024</c:v>
                </c:pt>
                <c:pt idx="7">
                  <c:v>10.792556100851666</c:v>
                </c:pt>
                <c:pt idx="8">
                  <c:v>10.798010395143571</c:v>
                </c:pt>
                <c:pt idx="9">
                  <c:v>10.801085150568085</c:v>
                </c:pt>
                <c:pt idx="10">
                  <c:v>10.802037063345329</c:v>
                </c:pt>
                <c:pt idx="11">
                  <c:v>10.801152533137776</c:v>
                </c:pt>
                <c:pt idx="12">
                  <c:v>10.798756555832556</c:v>
                </c:pt>
                <c:pt idx="13">
                  <c:v>10.795206617269118</c:v>
                </c:pt>
                <c:pt idx="14">
                  <c:v>10.790883351548775</c:v>
                </c:pt>
                <c:pt idx="15">
                  <c:v>10.786176377221521</c:v>
                </c:pt>
                <c:pt idx="16">
                  <c:v>10.781464758541388</c:v>
                </c:pt>
                <c:pt idx="17">
                  <c:v>10.777080684060291</c:v>
                </c:pt>
                <c:pt idx="18">
                  <c:v>10.773258991811499</c:v>
                </c:pt>
                <c:pt idx="19">
                  <c:v>10.770116106306034</c:v>
                </c:pt>
                <c:pt idx="20">
                  <c:v>10.767661480597857</c:v>
                </c:pt>
                <c:pt idx="21">
                  <c:v>10.765826448723162</c:v>
                </c:pt>
                <c:pt idx="22">
                  <c:v>10.764506122185017</c:v>
                </c:pt>
                <c:pt idx="23">
                  <c:v>10.763611568953403</c:v>
                </c:pt>
                <c:pt idx="24">
                  <c:v>10.763082304917605</c:v>
                </c:pt>
                <c:pt idx="25">
                  <c:v>10.762879675770554</c:v>
                </c:pt>
                <c:pt idx="26">
                  <c:v>10.762968617578492</c:v>
                </c:pt>
                <c:pt idx="27">
                  <c:v>10.763287612678619</c:v>
                </c:pt>
                <c:pt idx="28">
                  <c:v>10.763738932502312</c:v>
                </c:pt>
                <c:pt idx="29">
                  <c:v>10.764175636951203</c:v>
                </c:pt>
                <c:pt idx="30">
                  <c:v>10.764408939239811</c:v>
                </c:pt>
                <c:pt idx="31">
                  <c:v>10.764220886987546</c:v>
                </c:pt>
                <c:pt idx="32">
                  <c:v>10.763309789991302</c:v>
                </c:pt>
                <c:pt idx="33">
                  <c:v>10.761449719020984</c:v>
                </c:pt>
                <c:pt idx="34">
                  <c:v>10.758426071375146</c:v>
                </c:pt>
                <c:pt idx="35">
                  <c:v>10.754047253315745</c:v>
                </c:pt>
                <c:pt idx="36">
                  <c:v>10.748155347751124</c:v>
                </c:pt>
                <c:pt idx="37">
                  <c:v>10.740633957149075</c:v>
                </c:pt>
                <c:pt idx="38">
                  <c:v>10.731414289872779</c:v>
                </c:pt>
                <c:pt idx="39">
                  <c:v>10.720479105915013</c:v>
                </c:pt>
                <c:pt idx="40">
                  <c:v>10.707864600356283</c:v>
                </c:pt>
                <c:pt idx="41">
                  <c:v>10.693659973703411</c:v>
                </c:pt>
                <c:pt idx="42">
                  <c:v>10.678005927706462</c:v>
                </c:pt>
                <c:pt idx="43">
                  <c:v>10.661090667320257</c:v>
                </c:pt>
                <c:pt idx="44">
                  <c:v>10.64314272618237</c:v>
                </c:pt>
                <c:pt idx="45">
                  <c:v>10.624425773429323</c:v>
                </c:pt>
                <c:pt idx="46">
                  <c:v>10.605232161396696</c:v>
                </c:pt>
                <c:pt idx="47">
                  <c:v>10.585875384494161</c:v>
                </c:pt>
                <c:pt idx="48">
                  <c:v>10.566680296944631</c:v>
                </c:pt>
                <c:pt idx="49">
                  <c:v>10.547971347775142</c:v>
                </c:pt>
                <c:pt idx="50">
                  <c:v>10.530059495608612</c:v>
                </c:pt>
                <c:pt idx="51">
                  <c:v>10.513228302512646</c:v>
                </c:pt>
                <c:pt idx="52">
                  <c:v>10.497721720513766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1-4D7F-9984-06989D0A51DF}"/>
            </c:ext>
          </c:extLst>
        </c:ser>
        <c:ser>
          <c:idx val="3"/>
          <c:order val="1"/>
          <c:tx>
            <c:strRef>
              <c:f>'G B3.1.2'!$A$5</c:f>
              <c:strCache>
                <c:ptCount val="1"/>
                <c:pt idx="0">
                  <c:v>Projekce 2020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B3.1.2'!$B$2:$BB$2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'G B3.1.2'!$B$5:$BB$5</c:f>
              <c:numCache>
                <c:formatCode>0.0</c:formatCode>
                <c:ptCount val="53"/>
                <c:pt idx="0">
                  <c:v>10.693939</c:v>
                </c:pt>
                <c:pt idx="1">
                  <c:v>10.716950312853996</c:v>
                </c:pt>
                <c:pt idx="2">
                  <c:v>10.737389546266977</c:v>
                </c:pt>
                <c:pt idx="3">
                  <c:v>10.755180140950065</c:v>
                </c:pt>
                <c:pt idx="4">
                  <c:v>10.770254757265537</c:v>
                </c:pt>
                <c:pt idx="5">
                  <c:v>10.782560996707927</c:v>
                </c:pt>
                <c:pt idx="6">
                  <c:v>10.792111604898443</c:v>
                </c:pt>
                <c:pt idx="7">
                  <c:v>10.799001151510742</c:v>
                </c:pt>
                <c:pt idx="8">
                  <c:v>10.803386189491444</c:v>
                </c:pt>
                <c:pt idx="9">
                  <c:v>10.805480835042683</c:v>
                </c:pt>
                <c:pt idx="10">
                  <c:v>10.80552985526958</c:v>
                </c:pt>
                <c:pt idx="11">
                  <c:v>10.803808832465874</c:v>
                </c:pt>
                <c:pt idx="12">
                  <c:v>10.800633405115667</c:v>
                </c:pt>
                <c:pt idx="13">
                  <c:v>10.79635459271508</c:v>
                </c:pt>
                <c:pt idx="14">
                  <c:v>10.791350744560317</c:v>
                </c:pt>
                <c:pt idx="15">
                  <c:v>10.78601074891831</c:v>
                </c:pt>
                <c:pt idx="16">
                  <c:v>10.780712487742374</c:v>
                </c:pt>
                <c:pt idx="17">
                  <c:v>10.775785265596831</c:v>
                </c:pt>
                <c:pt idx="18">
                  <c:v>10.771460501513941</c:v>
                </c:pt>
                <c:pt idx="19">
                  <c:v>10.767850577943403</c:v>
                </c:pt>
                <c:pt idx="20">
                  <c:v>10.764960367816618</c:v>
                </c:pt>
                <c:pt idx="21">
                  <c:v>10.762718094263411</c:v>
                </c:pt>
                <c:pt idx="22">
                  <c:v>10.761017097784791</c:v>
                </c:pt>
                <c:pt idx="23">
                  <c:v>10.759767694871032</c:v>
                </c:pt>
                <c:pt idx="24">
                  <c:v>10.758907959375602</c:v>
                </c:pt>
                <c:pt idx="25">
                  <c:v>10.758396918222768</c:v>
                </c:pt>
                <c:pt idx="26">
                  <c:v>10.758198104577382</c:v>
                </c:pt>
                <c:pt idx="27">
                  <c:v>10.758246472886961</c:v>
                </c:pt>
                <c:pt idx="28">
                  <c:v>10.758439575055432</c:v>
                </c:pt>
                <c:pt idx="29">
                  <c:v>10.758626187794999</c:v>
                </c:pt>
                <c:pt idx="30">
                  <c:v>10.758613154253892</c:v>
                </c:pt>
                <c:pt idx="31">
                  <c:v>10.758179094349417</c:v>
                </c:pt>
                <c:pt idx="32">
                  <c:v>10.757023197507129</c:v>
                </c:pt>
                <c:pt idx="33">
                  <c:v>10.754923810897909</c:v>
                </c:pt>
                <c:pt idx="34">
                  <c:v>10.751671474372044</c:v>
                </c:pt>
                <c:pt idx="35">
                  <c:v>10.747079187299656</c:v>
                </c:pt>
                <c:pt idx="36">
                  <c:v>10.740990851651057</c:v>
                </c:pt>
                <c:pt idx="37">
                  <c:v>10.733292740204798</c:v>
                </c:pt>
                <c:pt idx="38">
                  <c:v>10.723918192019404</c:v>
                </c:pt>
                <c:pt idx="39">
                  <c:v>10.712850073147328</c:v>
                </c:pt>
                <c:pt idx="40">
                  <c:v>10.700124127769341</c:v>
                </c:pt>
                <c:pt idx="41">
                  <c:v>10.685829703692161</c:v>
                </c:pt>
                <c:pt idx="42">
                  <c:v>10.670107824150978</c:v>
                </c:pt>
                <c:pt idx="43">
                  <c:v>10.653145236427731</c:v>
                </c:pt>
                <c:pt idx="44">
                  <c:v>10.635168884647777</c:v>
                </c:pt>
                <c:pt idx="45">
                  <c:v>10.616440722324754</c:v>
                </c:pt>
                <c:pt idx="46">
                  <c:v>10.597251464079227</c:v>
                </c:pt>
                <c:pt idx="47">
                  <c:v>10.577913231188701</c:v>
                </c:pt>
                <c:pt idx="48">
                  <c:v>10.558749479802279</c:v>
                </c:pt>
                <c:pt idx="49">
                  <c:v>10.540083212944751</c:v>
                </c:pt>
                <c:pt idx="50">
                  <c:v>10.522223913339651</c:v>
                </c:pt>
                <c:pt idx="51">
                  <c:v>10.505453952770356</c:v>
                </c:pt>
                <c:pt idx="52">
                  <c:v>10.490016077189704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61-4D7F-9984-06989D0A51DF}"/>
            </c:ext>
          </c:extLst>
        </c:ser>
        <c:ser>
          <c:idx val="0"/>
          <c:order val="2"/>
          <c:tx>
            <c:strRef>
              <c:f>'G B3.1.2'!$A$6</c:f>
              <c:strCache>
                <c:ptCount val="1"/>
                <c:pt idx="0">
                  <c:v>Projekce 2018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B3.1.2'!$B$2:$BB$2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'G B3.1.2'!$B$6:$BB$6</c:f>
              <c:numCache>
                <c:formatCode>0.0</c:formatCode>
                <c:ptCount val="53"/>
                <c:pt idx="0">
                  <c:v>10.674467</c:v>
                </c:pt>
                <c:pt idx="1">
                  <c:v>10.697056</c:v>
                </c:pt>
                <c:pt idx="2">
                  <c:v>10.717124999999999</c:v>
                </c:pt>
                <c:pt idx="3">
                  <c:v>10.734598999999999</c:v>
                </c:pt>
                <c:pt idx="4">
                  <c:v>10.749409</c:v>
                </c:pt>
                <c:pt idx="5">
                  <c:v>10.761502</c:v>
                </c:pt>
                <c:pt idx="6">
                  <c:v>10.770886000000001</c:v>
                </c:pt>
                <c:pt idx="7">
                  <c:v>10.777646000000001</c:v>
                </c:pt>
                <c:pt idx="8">
                  <c:v>10.781926</c:v>
                </c:pt>
                <c:pt idx="9">
                  <c:v>10.783932</c:v>
                </c:pt>
                <c:pt idx="10">
                  <c:v>10.783894999999999</c:v>
                </c:pt>
                <c:pt idx="11">
                  <c:v>10.782085</c:v>
                </c:pt>
                <c:pt idx="12">
                  <c:v>10.778816000000001</c:v>
                </c:pt>
                <c:pt idx="13">
                  <c:v>10.774442000000001</c:v>
                </c:pt>
                <c:pt idx="14">
                  <c:v>10.769348000000001</c:v>
                </c:pt>
                <c:pt idx="15">
                  <c:v>10.763927000000001</c:v>
                </c:pt>
                <c:pt idx="16">
                  <c:v>10.758559</c:v>
                </c:pt>
                <c:pt idx="17">
                  <c:v>10.753572999999999</c:v>
                </c:pt>
                <c:pt idx="18">
                  <c:v>10.7492</c:v>
                </c:pt>
                <c:pt idx="19">
                  <c:v>10.745551000000001</c:v>
                </c:pt>
                <c:pt idx="20">
                  <c:v>10.74263</c:v>
                </c:pt>
                <c:pt idx="21">
                  <c:v>10.740367000000001</c:v>
                </c:pt>
                <c:pt idx="22">
                  <c:v>10.738655</c:v>
                </c:pt>
                <c:pt idx="23">
                  <c:v>10.737404</c:v>
                </c:pt>
                <c:pt idx="24">
                  <c:v>10.736552</c:v>
                </c:pt>
                <c:pt idx="25">
                  <c:v>10.736052000000001</c:v>
                </c:pt>
                <c:pt idx="26">
                  <c:v>10.735865</c:v>
                </c:pt>
                <c:pt idx="27">
                  <c:v>10.73592</c:v>
                </c:pt>
                <c:pt idx="28">
                  <c:v>10.736110999999999</c:v>
                </c:pt>
                <c:pt idx="29">
                  <c:v>10.736285000000001</c:v>
                </c:pt>
                <c:pt idx="30">
                  <c:v>10.736254000000001</c:v>
                </c:pt>
                <c:pt idx="31">
                  <c:v>10.735806</c:v>
                </c:pt>
                <c:pt idx="32">
                  <c:v>10.734650999999999</c:v>
                </c:pt>
                <c:pt idx="33">
                  <c:v>10.73258</c:v>
                </c:pt>
                <c:pt idx="34">
                  <c:v>10.729386</c:v>
                </c:pt>
                <c:pt idx="35">
                  <c:v>10.724888</c:v>
                </c:pt>
                <c:pt idx="36">
                  <c:v>10.718932000000001</c:v>
                </c:pt>
                <c:pt idx="37">
                  <c:v>10.711403000000001</c:v>
                </c:pt>
                <c:pt idx="38">
                  <c:v>10.702233</c:v>
                </c:pt>
                <c:pt idx="39">
                  <c:v>10.691401000000001</c:v>
                </c:pt>
                <c:pt idx="40">
                  <c:v>10.678941</c:v>
                </c:pt>
                <c:pt idx="41">
                  <c:v>10.664941000000001</c:v>
                </c:pt>
                <c:pt idx="42">
                  <c:v>10.649535999999999</c:v>
                </c:pt>
                <c:pt idx="43">
                  <c:v>10.632910000000001</c:v>
                </c:pt>
                <c:pt idx="44">
                  <c:v>10.615285999999999</c:v>
                </c:pt>
                <c:pt idx="45">
                  <c:v>10.596923</c:v>
                </c:pt>
                <c:pt idx="46">
                  <c:v>10.578109</c:v>
                </c:pt>
                <c:pt idx="47">
                  <c:v>10.559157000000001</c:v>
                </c:pt>
                <c:pt idx="48">
                  <c:v>10.540386</c:v>
                </c:pt>
                <c:pt idx="49">
                  <c:v>10.522118000000001</c:v>
                </c:pt>
                <c:pt idx="50">
                  <c:v>10.504663000000001</c:v>
                </c:pt>
                <c:pt idx="51">
                  <c:v>10.488299</c:v>
                </c:pt>
                <c:pt idx="52">
                  <c:v>10.473269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61-4D7F-9984-06989D0A51DF}"/>
            </c:ext>
          </c:extLst>
        </c:ser>
        <c:ser>
          <c:idx val="1"/>
          <c:order val="3"/>
          <c:tx>
            <c:strRef>
              <c:f>'G B3.1.2'!$A$3</c:f>
              <c:strCache>
                <c:ptCount val="1"/>
                <c:pt idx="0">
                  <c:v>Projekce 2022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B3.1.2'!$B$2:$BB$2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'G B3.1.2'!$B$3:$BB$3</c:f>
              <c:numCache>
                <c:formatCode>0.0</c:formatCode>
                <c:ptCount val="53"/>
                <c:pt idx="0">
                  <c:v>10.693939</c:v>
                </c:pt>
                <c:pt idx="1">
                  <c:v>10.494835999999999</c:v>
                </c:pt>
                <c:pt idx="2">
                  <c:v>10.516707</c:v>
                </c:pt>
                <c:pt idx="3">
                  <c:v>10.535297189190777</c:v>
                </c:pt>
                <c:pt idx="4">
                  <c:v>10.551207550996599</c:v>
                </c:pt>
                <c:pt idx="5">
                  <c:v>10.564412522023602</c:v>
                </c:pt>
                <c:pt idx="6">
                  <c:v>10.574937291087339</c:v>
                </c:pt>
                <c:pt idx="7">
                  <c:v>10.582880819001904</c:v>
                </c:pt>
                <c:pt idx="8">
                  <c:v>10.588398472759255</c:v>
                </c:pt>
                <c:pt idx="9">
                  <c:v>10.591699760906923</c:v>
                </c:pt>
                <c:pt idx="10">
                  <c:v>10.593022525127681</c:v>
                </c:pt>
                <c:pt idx="11">
                  <c:v>10.592628540721085</c:v>
                </c:pt>
                <c:pt idx="12">
                  <c:v>10.590811055264389</c:v>
                </c:pt>
                <c:pt idx="13">
                  <c:v>10.587889765829958</c:v>
                </c:pt>
                <c:pt idx="14">
                  <c:v>10.584202314279253</c:v>
                </c:pt>
                <c:pt idx="15">
                  <c:v>10.580093741907303</c:v>
                </c:pt>
                <c:pt idx="16">
                  <c:v>10.575904036991707</c:v>
                </c:pt>
                <c:pt idx="17">
                  <c:v>10.571936514113226</c:v>
                </c:pt>
                <c:pt idx="18">
                  <c:v>10.568417281280585</c:v>
                </c:pt>
                <c:pt idx="19">
                  <c:v>10.5654721455686</c:v>
                </c:pt>
                <c:pt idx="20">
                  <c:v>10.563133017039565</c:v>
                </c:pt>
                <c:pt idx="21">
                  <c:v>10.561364451781941</c:v>
                </c:pt>
                <c:pt idx="22">
                  <c:v>10.560088901400642</c:v>
                </c:pt>
                <c:pt idx="23">
                  <c:v>10.559239401822502</c:v>
                </c:pt>
                <c:pt idx="24">
                  <c:v>10.558771968420947</c:v>
                </c:pt>
                <c:pt idx="25">
                  <c:v>10.558662132858819</c:v>
                </c:pt>
                <c:pt idx="26">
                  <c:v>10.558889431284284</c:v>
                </c:pt>
                <c:pt idx="27">
                  <c:v>10.559402841179645</c:v>
                </c:pt>
                <c:pt idx="28">
                  <c:v>10.560120315875309</c:v>
                </c:pt>
                <c:pt idx="29">
                  <c:v>10.560905425148807</c:v>
                </c:pt>
                <c:pt idx="30">
                  <c:v>10.561570638447142</c:v>
                </c:pt>
                <c:pt idx="31">
                  <c:v>10.561894980182149</c:v>
                </c:pt>
                <c:pt idx="32">
                  <c:v>10.561571557619967</c:v>
                </c:pt>
                <c:pt idx="33">
                  <c:v>10.560356221271434</c:v>
                </c:pt>
                <c:pt idx="34">
                  <c:v>10.558017401344632</c:v>
                </c:pt>
                <c:pt idx="35">
                  <c:v>10.554359207726771</c:v>
                </c:pt>
                <c:pt idx="36">
                  <c:v>10.549230913989181</c:v>
                </c:pt>
                <c:pt idx="37">
                  <c:v>10.542540015230973</c:v>
                </c:pt>
                <c:pt idx="38">
                  <c:v>10.53423571316034</c:v>
                </c:pt>
                <c:pt idx="39">
                  <c:v>10.524318734268729</c:v>
                </c:pt>
                <c:pt idx="40">
                  <c:v>10.512847363612094</c:v>
                </c:pt>
                <c:pt idx="41">
                  <c:v>10.499928831784203</c:v>
                </c:pt>
                <c:pt idx="42">
                  <c:v>10.485713271065974</c:v>
                </c:pt>
                <c:pt idx="43">
                  <c:v>10.470391936802562</c:v>
                </c:pt>
                <c:pt idx="44">
                  <c:v>10.454199561004975</c:v>
                </c:pt>
                <c:pt idx="45">
                  <c:v>10.437400367712039</c:v>
                </c:pt>
                <c:pt idx="46">
                  <c:v>10.420282923712046</c:v>
                </c:pt>
                <c:pt idx="47">
                  <c:v>10.403153009229163</c:v>
                </c:pt>
                <c:pt idx="48">
                  <c:v>10.386324375580667</c:v>
                </c:pt>
                <c:pt idx="49">
                  <c:v>10.370109326479891</c:v>
                </c:pt>
                <c:pt idx="50">
                  <c:v>10.354805711180695</c:v>
                </c:pt>
                <c:pt idx="51">
                  <c:v>10.340683190315865</c:v>
                </c:pt>
                <c:pt idx="52">
                  <c:v>10.327969484965754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61-4D7F-9984-06989D0A5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catAx>
        <c:axId val="142000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3103"/>
        <c:crosses val="autoZero"/>
        <c:auto val="1"/>
        <c:lblAlgn val="ctr"/>
        <c:lblOffset val="100"/>
        <c:tickLblSkip val="10"/>
        <c:noMultiLvlLbl val="0"/>
      </c:catAx>
      <c:valAx>
        <c:axId val="1420003103"/>
        <c:scaling>
          <c:orientation val="minMax"/>
          <c:max val="10.9"/>
          <c:min val="1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Počet obyvatel (miliony)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601052829479226E-3"/>
              <c:y val="0.252767173042763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1855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35966295245254"/>
          <c:y val="0.22613271825870251"/>
          <c:w val="0.18562381478964876"/>
          <c:h val="0.497512858241204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41452045056851E-2"/>
          <c:y val="2.136496330815791E-2"/>
          <c:w val="0.70741794482720921"/>
          <c:h val="0.90644115914082168"/>
        </c:manualLayout>
      </c:layout>
      <c:lineChart>
        <c:grouping val="standard"/>
        <c:varyColors val="0"/>
        <c:ser>
          <c:idx val="0"/>
          <c:order val="0"/>
          <c:tx>
            <c:strRef>
              <c:f>'G B3.1.3'!$A$4</c:f>
              <c:strCache>
                <c:ptCount val="1"/>
                <c:pt idx="0">
                  <c:v>Projekce 2021 (revize SLDB)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B3.1.3'!$B$2:$BB$2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'G B3.1.3'!$B$4:$BB$4</c:f>
              <c:numCache>
                <c:formatCode>0.0</c:formatCode>
                <c:ptCount val="53"/>
                <c:pt idx="0">
                  <c:v>2.9466009579523651</c:v>
                </c:pt>
                <c:pt idx="1">
                  <c:v>2.8243163738466817</c:v>
                </c:pt>
                <c:pt idx="2">
                  <c:v>2.7524715523797627</c:v>
                </c:pt>
                <c:pt idx="3">
                  <c:v>2.6935248012712956</c:v>
                </c:pt>
                <c:pt idx="4">
                  <c:v>2.6530552991982153</c:v>
                </c:pt>
                <c:pt idx="5">
                  <c:v>2.6296228274018101</c:v>
                </c:pt>
                <c:pt idx="6">
                  <c:v>2.6080132204191839</c:v>
                </c:pt>
                <c:pt idx="7">
                  <c:v>2.5866549078027345</c:v>
                </c:pt>
                <c:pt idx="8">
                  <c:v>2.564629455194336</c:v>
                </c:pt>
                <c:pt idx="9">
                  <c:v>2.5285369047000512</c:v>
                </c:pt>
                <c:pt idx="10">
                  <c:v>2.4901771772628463</c:v>
                </c:pt>
                <c:pt idx="11">
                  <c:v>2.4621705491995134</c:v>
                </c:pt>
                <c:pt idx="12">
                  <c:v>2.4426827092634382</c:v>
                </c:pt>
                <c:pt idx="13">
                  <c:v>2.4237975463667745</c:v>
                </c:pt>
                <c:pt idx="14">
                  <c:v>2.4071791069985555</c:v>
                </c:pt>
                <c:pt idx="15">
                  <c:v>2.3826461273460193</c:v>
                </c:pt>
                <c:pt idx="16">
                  <c:v>2.354007666656885</c:v>
                </c:pt>
                <c:pt idx="17">
                  <c:v>2.3200646415359119</c:v>
                </c:pt>
                <c:pt idx="18">
                  <c:v>2.278206193754051</c:v>
                </c:pt>
                <c:pt idx="19">
                  <c:v>2.2197169773342007</c:v>
                </c:pt>
                <c:pt idx="20">
                  <c:v>2.1509679686282164</c:v>
                </c:pt>
                <c:pt idx="21">
                  <c:v>2.0871158579835947</c:v>
                </c:pt>
                <c:pt idx="22">
                  <c:v>2.0290114158549835</c:v>
                </c:pt>
                <c:pt idx="23">
                  <c:v>1.9765944314069825</c:v>
                </c:pt>
                <c:pt idx="24">
                  <c:v>1.9280979516381309</c:v>
                </c:pt>
                <c:pt idx="25">
                  <c:v>1.8856854922633859</c:v>
                </c:pt>
                <c:pt idx="26">
                  <c:v>1.8578610800624249</c:v>
                </c:pt>
                <c:pt idx="27">
                  <c:v>1.8371719113003795</c:v>
                </c:pt>
                <c:pt idx="28">
                  <c:v>1.8169846104601268</c:v>
                </c:pt>
                <c:pt idx="29">
                  <c:v>1.7987321257511633</c:v>
                </c:pt>
                <c:pt idx="30">
                  <c:v>1.780335658679292</c:v>
                </c:pt>
                <c:pt idx="31">
                  <c:v>1.7621043823391012</c:v>
                </c:pt>
                <c:pt idx="32">
                  <c:v>1.7458622742904022</c:v>
                </c:pt>
                <c:pt idx="33">
                  <c:v>1.7310197878125761</c:v>
                </c:pt>
                <c:pt idx="34">
                  <c:v>1.7148902574914935</c:v>
                </c:pt>
                <c:pt idx="35">
                  <c:v>1.7024289957235614</c:v>
                </c:pt>
                <c:pt idx="36">
                  <c:v>1.6886068730730648</c:v>
                </c:pt>
                <c:pt idx="37">
                  <c:v>1.675731008881401</c:v>
                </c:pt>
                <c:pt idx="38">
                  <c:v>1.6690099252042734</c:v>
                </c:pt>
                <c:pt idx="39">
                  <c:v>1.6632356807936359</c:v>
                </c:pt>
                <c:pt idx="40">
                  <c:v>1.668359676714102</c:v>
                </c:pt>
                <c:pt idx="41">
                  <c:v>1.682185521364854</c:v>
                </c:pt>
                <c:pt idx="42">
                  <c:v>1.7011515779036817</c:v>
                </c:pt>
                <c:pt idx="43">
                  <c:v>1.7207978250157785</c:v>
                </c:pt>
                <c:pt idx="44">
                  <c:v>1.7412514884685046</c:v>
                </c:pt>
                <c:pt idx="45">
                  <c:v>1.7632060390663817</c:v>
                </c:pt>
                <c:pt idx="46">
                  <c:v>1.7834289721023913</c:v>
                </c:pt>
                <c:pt idx="47">
                  <c:v>1.8036278261689063</c:v>
                </c:pt>
                <c:pt idx="48">
                  <c:v>1.823056741655511</c:v>
                </c:pt>
                <c:pt idx="49">
                  <c:v>1.8423334475334459</c:v>
                </c:pt>
                <c:pt idx="50">
                  <c:v>1.8581134864389184</c:v>
                </c:pt>
                <c:pt idx="51">
                  <c:v>1.868836804870408</c:v>
                </c:pt>
                <c:pt idx="52">
                  <c:v>1.8751772284190338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0-4B15-AFD2-8FAC8AEE8A8F}"/>
            </c:ext>
          </c:extLst>
        </c:ser>
        <c:ser>
          <c:idx val="1"/>
          <c:order val="1"/>
          <c:tx>
            <c:strRef>
              <c:f>'G B3.1.3'!$A$3</c:f>
              <c:strCache>
                <c:ptCount val="1"/>
                <c:pt idx="0">
                  <c:v>Projekce 2022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B3.1.3'!$B$2:$BB$2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'G B3.1.3'!$B$3:$BB$3</c:f>
              <c:numCache>
                <c:formatCode>0.0</c:formatCode>
                <c:ptCount val="53"/>
                <c:pt idx="0">
                  <c:v>2.9466009579523651</c:v>
                </c:pt>
                <c:pt idx="1">
                  <c:v>2.8243163738466817</c:v>
                </c:pt>
                <c:pt idx="2">
                  <c:v>2.791659616921049</c:v>
                </c:pt>
                <c:pt idx="3">
                  <c:v>2.7300551875515602</c:v>
                </c:pt>
                <c:pt idx="4">
                  <c:v>2.6877001186927449</c:v>
                </c:pt>
                <c:pt idx="5">
                  <c:v>2.6628515061583395</c:v>
                </c:pt>
                <c:pt idx="6">
                  <c:v>2.6396129678396458</c:v>
                </c:pt>
                <c:pt idx="7">
                  <c:v>2.6164886987928377</c:v>
                </c:pt>
                <c:pt idx="8">
                  <c:v>2.5928061355342145</c:v>
                </c:pt>
                <c:pt idx="9">
                  <c:v>2.554779834850363</c:v>
                </c:pt>
                <c:pt idx="10">
                  <c:v>2.5147099018112402</c:v>
                </c:pt>
                <c:pt idx="11">
                  <c:v>2.4852325322917914</c:v>
                </c:pt>
                <c:pt idx="12">
                  <c:v>2.4643481263426139</c:v>
                </c:pt>
                <c:pt idx="13">
                  <c:v>2.4442456879475771</c:v>
                </c:pt>
                <c:pt idx="14">
                  <c:v>2.4263137239027874</c:v>
                </c:pt>
                <c:pt idx="15">
                  <c:v>2.4005183777762604</c:v>
                </c:pt>
                <c:pt idx="16">
                  <c:v>2.3704707842415935</c:v>
                </c:pt>
                <c:pt idx="17">
                  <c:v>2.3350864098047728</c:v>
                </c:pt>
                <c:pt idx="18">
                  <c:v>2.2918705846908587</c:v>
                </c:pt>
                <c:pt idx="19">
                  <c:v>2.2318956349021795</c:v>
                </c:pt>
                <c:pt idx="20">
                  <c:v>2.1616638279052687</c:v>
                </c:pt>
                <c:pt idx="21">
                  <c:v>2.0964703847162296</c:v>
                </c:pt>
                <c:pt idx="22">
                  <c:v>2.0371512671276526</c:v>
                </c:pt>
                <c:pt idx="23">
                  <c:v>1.9866978127500015</c:v>
                </c:pt>
                <c:pt idx="24">
                  <c:v>1.9374266935007287</c:v>
                </c:pt>
                <c:pt idx="25">
                  <c:v>1.8942945722019457</c:v>
                </c:pt>
                <c:pt idx="26">
                  <c:v>1.8658903710015478</c:v>
                </c:pt>
                <c:pt idx="27">
                  <c:v>1.8446423177989035</c:v>
                </c:pt>
                <c:pt idx="28">
                  <c:v>1.8238529195527917</c:v>
                </c:pt>
                <c:pt idx="29">
                  <c:v>1.8049546457409436</c:v>
                </c:pt>
                <c:pt idx="30">
                  <c:v>1.7859416962191172</c:v>
                </c:pt>
                <c:pt idx="31">
                  <c:v>1.7670620401299795</c:v>
                </c:pt>
                <c:pt idx="32">
                  <c:v>1.7501440526139349</c:v>
                </c:pt>
                <c:pt idx="33">
                  <c:v>1.7346892634193121</c:v>
                </c:pt>
                <c:pt idx="34">
                  <c:v>1.7179210370510152</c:v>
                </c:pt>
                <c:pt idx="35">
                  <c:v>1.7048930241970794</c:v>
                </c:pt>
                <c:pt idx="36">
                  <c:v>1.6905228586782879</c:v>
                </c:pt>
                <c:pt idx="37">
                  <c:v>1.6771523086085018</c:v>
                </c:pt>
                <c:pt idx="38">
                  <c:v>1.6698660641840177</c:v>
                </c:pt>
                <c:pt idx="39">
                  <c:v>1.6636590653921435</c:v>
                </c:pt>
                <c:pt idx="40">
                  <c:v>1.6682773983142112</c:v>
                </c:pt>
                <c:pt idx="41">
                  <c:v>1.6816952159470253</c:v>
                </c:pt>
                <c:pt idx="42">
                  <c:v>1.7003257781993426</c:v>
                </c:pt>
                <c:pt idx="43">
                  <c:v>1.7196473132878198</c:v>
                </c:pt>
                <c:pt idx="44">
                  <c:v>1.7399408728658563</c:v>
                </c:pt>
                <c:pt idx="45">
                  <c:v>1.761895432695691</c:v>
                </c:pt>
                <c:pt idx="46">
                  <c:v>1.7820953122103398</c:v>
                </c:pt>
                <c:pt idx="47">
                  <c:v>1.8022885880685893</c:v>
                </c:pt>
                <c:pt idx="48">
                  <c:v>1.8209981656191989</c:v>
                </c:pt>
                <c:pt idx="49">
                  <c:v>1.8394196001972234</c:v>
                </c:pt>
                <c:pt idx="50">
                  <c:v>1.8552636038246231</c:v>
                </c:pt>
                <c:pt idx="51">
                  <c:v>1.8664169882482862</c:v>
                </c:pt>
                <c:pt idx="52">
                  <c:v>1.8731656709104552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F0-4B15-AFD2-8FAC8AEE8A8F}"/>
            </c:ext>
          </c:extLst>
        </c:ser>
        <c:ser>
          <c:idx val="2"/>
          <c:order val="2"/>
          <c:tx>
            <c:strRef>
              <c:f>'G B3.1.3'!$A$5</c:f>
              <c:strCache>
                <c:ptCount val="1"/>
                <c:pt idx="0">
                  <c:v>Projekce 2021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B3.1.3'!$B$2:$BB$2</c:f>
              <c:strCache>
                <c:ptCount val="5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</c:strCache>
            </c:strRef>
          </c:cat>
          <c:val>
            <c:numRef>
              <c:f>'G B3.1.3'!$B$5:$BB$5</c:f>
              <c:numCache>
                <c:formatCode>0.0</c:formatCode>
                <c:ptCount val="53"/>
                <c:pt idx="0">
                  <c:v>2.9466009579523651</c:v>
                </c:pt>
                <c:pt idx="1">
                  <c:v>2.8903092309673903</c:v>
                </c:pt>
                <c:pt idx="2">
                  <c:v>2.8173084800009054</c:v>
                </c:pt>
                <c:pt idx="3">
                  <c:v>2.7577105570764839</c:v>
                </c:pt>
                <c:pt idx="4">
                  <c:v>2.7161991861278643</c:v>
                </c:pt>
                <c:pt idx="5">
                  <c:v>2.6918248379834147</c:v>
                </c:pt>
                <c:pt idx="6">
                  <c:v>2.6689173954086067</c:v>
                </c:pt>
                <c:pt idx="7">
                  <c:v>2.6462996729707844</c:v>
                </c:pt>
                <c:pt idx="8">
                  <c:v>2.6234623544771734</c:v>
                </c:pt>
                <c:pt idx="9">
                  <c:v>2.586988164531717</c:v>
                </c:pt>
                <c:pt idx="10">
                  <c:v>2.5481056501289685</c:v>
                </c:pt>
                <c:pt idx="11">
                  <c:v>2.5198088837769923</c:v>
                </c:pt>
                <c:pt idx="12">
                  <c:v>2.4996887103768617</c:v>
                </c:pt>
                <c:pt idx="13">
                  <c:v>2.4791786456568525</c:v>
                </c:pt>
                <c:pt idx="14">
                  <c:v>2.4606361990617476</c:v>
                </c:pt>
                <c:pt idx="15">
                  <c:v>2.4345901622349047</c:v>
                </c:pt>
                <c:pt idx="16">
                  <c:v>2.4038386447290891</c:v>
                </c:pt>
                <c:pt idx="17">
                  <c:v>2.3674453244607703</c:v>
                </c:pt>
                <c:pt idx="18">
                  <c:v>2.3222585974620613</c:v>
                </c:pt>
                <c:pt idx="19">
                  <c:v>2.2605984242663211</c:v>
                </c:pt>
                <c:pt idx="20">
                  <c:v>2.1884347630778986</c:v>
                </c:pt>
                <c:pt idx="21">
                  <c:v>2.121148802495779</c:v>
                </c:pt>
                <c:pt idx="22">
                  <c:v>2.0595464565454908</c:v>
                </c:pt>
                <c:pt idx="23">
                  <c:v>2.004229012100061</c:v>
                </c:pt>
                <c:pt idx="24">
                  <c:v>1.9523655621204017</c:v>
                </c:pt>
                <c:pt idx="25">
                  <c:v>1.9063562631766642</c:v>
                </c:pt>
                <c:pt idx="26">
                  <c:v>1.8748674883075862</c:v>
                </c:pt>
                <c:pt idx="27">
                  <c:v>1.8502764253570496</c:v>
                </c:pt>
                <c:pt idx="28">
                  <c:v>1.8256349426540206</c:v>
                </c:pt>
                <c:pt idx="29">
                  <c:v>1.8029934109745991</c:v>
                </c:pt>
                <c:pt idx="30">
                  <c:v>1.7800393224059452</c:v>
                </c:pt>
                <c:pt idx="31">
                  <c:v>1.756943474290215</c:v>
                </c:pt>
                <c:pt idx="32">
                  <c:v>1.7360787726828422</c:v>
                </c:pt>
                <c:pt idx="33">
                  <c:v>1.7167908579659434</c:v>
                </c:pt>
                <c:pt idx="34">
                  <c:v>1.696533219540068</c:v>
                </c:pt>
                <c:pt idx="35">
                  <c:v>1.6805322955165451</c:v>
                </c:pt>
                <c:pt idx="36">
                  <c:v>1.6638763149719471</c:v>
                </c:pt>
                <c:pt idx="37">
                  <c:v>1.64907344219967</c:v>
                </c:pt>
                <c:pt idx="38">
                  <c:v>1.6410041497220358</c:v>
                </c:pt>
                <c:pt idx="39">
                  <c:v>1.6344500554019918</c:v>
                </c:pt>
                <c:pt idx="40">
                  <c:v>1.6389977827440629</c:v>
                </c:pt>
                <c:pt idx="41">
                  <c:v>1.6522771287120483</c:v>
                </c:pt>
                <c:pt idx="42">
                  <c:v>1.6708769633961105</c:v>
                </c:pt>
                <c:pt idx="43">
                  <c:v>1.6907672893958547</c:v>
                </c:pt>
                <c:pt idx="44">
                  <c:v>1.7118972056610167</c:v>
                </c:pt>
                <c:pt idx="45">
                  <c:v>1.734460575394249</c:v>
                </c:pt>
                <c:pt idx="46">
                  <c:v>1.7560408310098612</c:v>
                </c:pt>
                <c:pt idx="47">
                  <c:v>1.77721845198255</c:v>
                </c:pt>
                <c:pt idx="48">
                  <c:v>1.7981703246726886</c:v>
                </c:pt>
                <c:pt idx="49">
                  <c:v>1.819154648832547</c:v>
                </c:pt>
                <c:pt idx="50">
                  <c:v>1.8368515131223342</c:v>
                </c:pt>
                <c:pt idx="51">
                  <c:v>1.8498295456877418</c:v>
                </c:pt>
                <c:pt idx="52">
                  <c:v>1.856785803938946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F0-4B15-AFD2-8FAC8AEE8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catAx>
        <c:axId val="142000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3103"/>
        <c:crosses val="autoZero"/>
        <c:auto val="1"/>
        <c:lblAlgn val="ctr"/>
        <c:lblOffset val="100"/>
        <c:tickLblSkip val="10"/>
        <c:noMultiLvlLbl val="0"/>
      </c:catAx>
      <c:valAx>
        <c:axId val="1420003103"/>
        <c:scaling>
          <c:orientation val="minMax"/>
          <c:max val="3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Index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závislosti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3347823709536308E-4"/>
              <c:y val="0.338186632920884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1855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12268974190726"/>
          <c:y val="0.18912568964593712"/>
          <c:w val="0.19987731025809274"/>
          <c:h val="0.6638518399485778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23129472144056E-2"/>
          <c:y val="2.0855228917280862E-2"/>
          <c:w val="0.77733763121641686"/>
          <c:h val="0.91317750490978833"/>
        </c:manualLayout>
      </c:layout>
      <c:lineChart>
        <c:grouping val="standard"/>
        <c:varyColors val="0"/>
        <c:ser>
          <c:idx val="2"/>
          <c:order val="0"/>
          <c:tx>
            <c:strRef>
              <c:f>'G 4.1.1'!$B$2</c:f>
              <c:strCache>
                <c:ptCount val="1"/>
                <c:pt idx="0">
                  <c:v>Celkem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4.1.1'!$A$3:$A$53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4.1.1'!$B$3:$B$53</c:f>
              <c:numCache>
                <c:formatCode>0.00</c:formatCode>
                <c:ptCount val="51"/>
                <c:pt idx="0">
                  <c:v>2.3554709804282004</c:v>
                </c:pt>
                <c:pt idx="1">
                  <c:v>2.3528617789142672</c:v>
                </c:pt>
                <c:pt idx="2">
                  <c:v>2.3555754959000361</c:v>
                </c:pt>
                <c:pt idx="3">
                  <c:v>2.3406592705046618</c:v>
                </c:pt>
                <c:pt idx="4">
                  <c:v>2.3384948594266581</c:v>
                </c:pt>
                <c:pt idx="5">
                  <c:v>2.3432395760375968</c:v>
                </c:pt>
                <c:pt idx="6">
                  <c:v>2.3337172459753979</c:v>
                </c:pt>
                <c:pt idx="7">
                  <c:v>2.3407012490913819</c:v>
                </c:pt>
                <c:pt idx="8">
                  <c:v>2.3570671462120676</c:v>
                </c:pt>
                <c:pt idx="9">
                  <c:v>2.3723661996502616</c:v>
                </c:pt>
                <c:pt idx="10">
                  <c:v>2.3930320434498147</c:v>
                </c:pt>
                <c:pt idx="11">
                  <c:v>2.411981890526115</c:v>
                </c:pt>
                <c:pt idx="12">
                  <c:v>2.431308876177118</c:v>
                </c:pt>
                <c:pt idx="13">
                  <c:v>2.4537654496719865</c:v>
                </c:pt>
                <c:pt idx="14">
                  <c:v>2.480359950508602</c:v>
                </c:pt>
                <c:pt idx="15">
                  <c:v>2.5121728023368251</c:v>
                </c:pt>
                <c:pt idx="16">
                  <c:v>2.5509708060350671</c:v>
                </c:pt>
                <c:pt idx="17">
                  <c:v>2.5983088763470441</c:v>
                </c:pt>
                <c:pt idx="18">
                  <c:v>2.651108941437998</c:v>
                </c:pt>
                <c:pt idx="19">
                  <c:v>2.7036454912127859</c:v>
                </c:pt>
                <c:pt idx="20">
                  <c:v>2.7534791291302199</c:v>
                </c:pt>
                <c:pt idx="21">
                  <c:v>2.7994344650827827</c:v>
                </c:pt>
                <c:pt idx="22">
                  <c:v>2.8413037868150752</c:v>
                </c:pt>
                <c:pt idx="23">
                  <c:v>2.8773742573223506</c:v>
                </c:pt>
                <c:pt idx="24">
                  <c:v>2.9050687209843846</c:v>
                </c:pt>
                <c:pt idx="25">
                  <c:v>2.926953691505664</c:v>
                </c:pt>
                <c:pt idx="26">
                  <c:v>2.9464513851086758</c:v>
                </c:pt>
                <c:pt idx="27">
                  <c:v>2.964387132286963</c:v>
                </c:pt>
                <c:pt idx="28">
                  <c:v>2.9815504241253916</c:v>
                </c:pt>
                <c:pt idx="29">
                  <c:v>2.9978097467999993</c:v>
                </c:pt>
                <c:pt idx="30">
                  <c:v>3.0127561145902684</c:v>
                </c:pt>
                <c:pt idx="31">
                  <c:v>3.0268613358739045</c:v>
                </c:pt>
                <c:pt idx="32">
                  <c:v>3.0404533617153793</c:v>
                </c:pt>
                <c:pt idx="33">
                  <c:v>3.0524862312666103</c:v>
                </c:pt>
                <c:pt idx="34">
                  <c:v>3.0636836326461956</c:v>
                </c:pt>
                <c:pt idx="35">
                  <c:v>3.0726464727448684</c:v>
                </c:pt>
                <c:pt idx="36">
                  <c:v>3.0768082571120914</c:v>
                </c:pt>
                <c:pt idx="37">
                  <c:v>3.0760334605265864</c:v>
                </c:pt>
                <c:pt idx="38">
                  <c:v>3.0672647512067694</c:v>
                </c:pt>
                <c:pt idx="39">
                  <c:v>3.0511708351817952</c:v>
                </c:pt>
                <c:pt idx="40">
                  <c:v>3.0304400710711028</c:v>
                </c:pt>
                <c:pt idx="41">
                  <c:v>3.0076186294544742</c:v>
                </c:pt>
                <c:pt idx="42">
                  <c:v>2.9837475575289898</c:v>
                </c:pt>
                <c:pt idx="43">
                  <c:v>2.9590207033055154</c:v>
                </c:pt>
                <c:pt idx="44">
                  <c:v>2.9348790082710838</c:v>
                </c:pt>
                <c:pt idx="45">
                  <c:v>2.9114551697417155</c:v>
                </c:pt>
                <c:pt idx="46">
                  <c:v>2.8894291951438689</c:v>
                </c:pt>
                <c:pt idx="47">
                  <c:v>2.8691621061531705</c:v>
                </c:pt>
                <c:pt idx="48">
                  <c:v>2.852015053310677</c:v>
                </c:pt>
                <c:pt idx="49">
                  <c:v>2.8392872139425624</c:v>
                </c:pt>
                <c:pt idx="50">
                  <c:v>2.8315930527394078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6-4BF9-A91C-2387523D05A4}"/>
            </c:ext>
          </c:extLst>
        </c:ser>
        <c:ser>
          <c:idx val="1"/>
          <c:order val="1"/>
          <c:tx>
            <c:strRef>
              <c:f>'G 4.1.1'!$C$2</c:f>
              <c:strCache>
                <c:ptCount val="1"/>
                <c:pt idx="0">
                  <c:v>Ženy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4.1.1'!$A$3:$A$53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4.1.1'!$C$3:$C$53</c:f>
              <c:numCache>
                <c:formatCode>0.00</c:formatCode>
                <c:ptCount val="51"/>
                <c:pt idx="0">
                  <c:v>1.404100333282446</c:v>
                </c:pt>
                <c:pt idx="1">
                  <c:v>1.3968743029789106</c:v>
                </c:pt>
                <c:pt idx="2">
                  <c:v>1.3964993746316936</c:v>
                </c:pt>
                <c:pt idx="3">
                  <c:v>1.3806289053397081</c:v>
                </c:pt>
                <c:pt idx="4">
                  <c:v>1.3715953538109076</c:v>
                </c:pt>
                <c:pt idx="5">
                  <c:v>1.3719283566580949</c:v>
                </c:pt>
                <c:pt idx="6">
                  <c:v>1.3566640170069797</c:v>
                </c:pt>
                <c:pt idx="7">
                  <c:v>1.3562782873685872</c:v>
                </c:pt>
                <c:pt idx="8">
                  <c:v>1.3630610758489463</c:v>
                </c:pt>
                <c:pt idx="9">
                  <c:v>1.3607434093745534</c:v>
                </c:pt>
                <c:pt idx="10">
                  <c:v>1.3697324927315413</c:v>
                </c:pt>
                <c:pt idx="11">
                  <c:v>1.3776482381265285</c:v>
                </c:pt>
                <c:pt idx="12">
                  <c:v>1.3856145991939772</c:v>
                </c:pt>
                <c:pt idx="13">
                  <c:v>1.3948524084579854</c:v>
                </c:pt>
                <c:pt idx="14">
                  <c:v>1.4060468217803177</c:v>
                </c:pt>
                <c:pt idx="15">
                  <c:v>1.419849286754459</c:v>
                </c:pt>
                <c:pt idx="16">
                  <c:v>1.4370608571027392</c:v>
                </c:pt>
                <c:pt idx="17">
                  <c:v>1.4580963107492255</c:v>
                </c:pt>
                <c:pt idx="18">
                  <c:v>1.4818296428908535</c:v>
                </c:pt>
                <c:pt idx="19">
                  <c:v>1.5058059584986296</c:v>
                </c:pt>
                <c:pt idx="20">
                  <c:v>1.5285487919156384</c:v>
                </c:pt>
                <c:pt idx="21">
                  <c:v>1.5493909888741433</c:v>
                </c:pt>
                <c:pt idx="22">
                  <c:v>1.5679763356096597</c:v>
                </c:pt>
                <c:pt idx="23">
                  <c:v>1.5835819151245618</c:v>
                </c:pt>
                <c:pt idx="24">
                  <c:v>1.595388732861694</c:v>
                </c:pt>
                <c:pt idx="25">
                  <c:v>1.6045908496265111</c:v>
                </c:pt>
                <c:pt idx="26">
                  <c:v>1.6126123899038614</c:v>
                </c:pt>
                <c:pt idx="27">
                  <c:v>1.619885064632187</c:v>
                </c:pt>
                <c:pt idx="28">
                  <c:v>1.6267728019077403</c:v>
                </c:pt>
                <c:pt idx="29">
                  <c:v>1.6332724966679648</c:v>
                </c:pt>
                <c:pt idx="30">
                  <c:v>1.6393451865719608</c:v>
                </c:pt>
                <c:pt idx="31">
                  <c:v>1.645155674582911</c:v>
                </c:pt>
                <c:pt idx="32">
                  <c:v>1.650911423539059</c:v>
                </c:pt>
                <c:pt idx="33">
                  <c:v>1.6560541386806855</c:v>
                </c:pt>
                <c:pt idx="34">
                  <c:v>1.6606095083931132</c:v>
                </c:pt>
                <c:pt idx="35">
                  <c:v>1.6638875558497854</c:v>
                </c:pt>
                <c:pt idx="36">
                  <c:v>1.6648610589836916</c:v>
                </c:pt>
                <c:pt idx="37">
                  <c:v>1.6632770929400369</c:v>
                </c:pt>
                <c:pt idx="38">
                  <c:v>1.6579125302667859</c:v>
                </c:pt>
                <c:pt idx="39">
                  <c:v>1.6490334149005155</c:v>
                </c:pt>
                <c:pt idx="40">
                  <c:v>1.6377924274671356</c:v>
                </c:pt>
                <c:pt idx="41">
                  <c:v>1.6252698808348747</c:v>
                </c:pt>
                <c:pt idx="42">
                  <c:v>1.6120262412998314</c:v>
                </c:pt>
                <c:pt idx="43">
                  <c:v>1.5982478982047341</c:v>
                </c:pt>
                <c:pt idx="44">
                  <c:v>1.5844489293152173</c:v>
                </c:pt>
                <c:pt idx="45">
                  <c:v>1.5709409054709189</c:v>
                </c:pt>
                <c:pt idx="46">
                  <c:v>1.5580121620624585</c:v>
                </c:pt>
                <c:pt idx="47">
                  <c:v>1.5459339241593477</c:v>
                </c:pt>
                <c:pt idx="48">
                  <c:v>1.5353250271115222</c:v>
                </c:pt>
                <c:pt idx="49">
                  <c:v>1.5269225944353779</c:v>
                </c:pt>
                <c:pt idx="50">
                  <c:v>1.5210623193324093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6-4BF9-A91C-2387523D05A4}"/>
            </c:ext>
          </c:extLst>
        </c:ser>
        <c:ser>
          <c:idx val="0"/>
          <c:order val="2"/>
          <c:tx>
            <c:strRef>
              <c:f>'G 4.1.1'!$D$2</c:f>
              <c:strCache>
                <c:ptCount val="1"/>
                <c:pt idx="0">
                  <c:v>Muži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4.1.1'!$A$3:$A$53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4.1.1'!$D$3:$D$53</c:f>
              <c:numCache>
                <c:formatCode>0.00</c:formatCode>
                <c:ptCount val="51"/>
                <c:pt idx="0">
                  <c:v>0.95137064714575392</c:v>
                </c:pt>
                <c:pt idx="1">
                  <c:v>0.95598747593535693</c:v>
                </c:pt>
                <c:pt idx="2">
                  <c:v>0.95907612126834274</c:v>
                </c:pt>
                <c:pt idx="3">
                  <c:v>0.96003036516495355</c:v>
                </c:pt>
                <c:pt idx="4">
                  <c:v>0.96689950561575067</c:v>
                </c:pt>
                <c:pt idx="5">
                  <c:v>0.97131121937950216</c:v>
                </c:pt>
                <c:pt idx="6">
                  <c:v>0.97705322896841829</c:v>
                </c:pt>
                <c:pt idx="7">
                  <c:v>0.98442296172279453</c:v>
                </c:pt>
                <c:pt idx="8">
                  <c:v>0.99400607036312094</c:v>
                </c:pt>
                <c:pt idx="9">
                  <c:v>1.0116227902757078</c:v>
                </c:pt>
                <c:pt idx="10">
                  <c:v>1.0232995507182736</c:v>
                </c:pt>
                <c:pt idx="11">
                  <c:v>1.0343336523995867</c:v>
                </c:pt>
                <c:pt idx="12">
                  <c:v>1.045694276983141</c:v>
                </c:pt>
                <c:pt idx="13">
                  <c:v>1.0589130412140011</c:v>
                </c:pt>
                <c:pt idx="14">
                  <c:v>1.0743131287282845</c:v>
                </c:pt>
                <c:pt idx="15">
                  <c:v>1.0923235155823661</c:v>
                </c:pt>
                <c:pt idx="16">
                  <c:v>1.1139099489323276</c:v>
                </c:pt>
                <c:pt idx="17">
                  <c:v>1.1402125655978184</c:v>
                </c:pt>
                <c:pt idx="18">
                  <c:v>1.1692792985471441</c:v>
                </c:pt>
                <c:pt idx="19">
                  <c:v>1.197839532714156</c:v>
                </c:pt>
                <c:pt idx="20">
                  <c:v>1.2249303372145819</c:v>
                </c:pt>
                <c:pt idx="21">
                  <c:v>1.2500434762086396</c:v>
                </c:pt>
                <c:pt idx="22">
                  <c:v>1.2733274512054156</c:v>
                </c:pt>
                <c:pt idx="23">
                  <c:v>1.2937923421977884</c:v>
                </c:pt>
                <c:pt idx="24">
                  <c:v>1.3096799881226902</c:v>
                </c:pt>
                <c:pt idx="25">
                  <c:v>1.3223628418791529</c:v>
                </c:pt>
                <c:pt idx="26">
                  <c:v>1.3338389952048144</c:v>
                </c:pt>
                <c:pt idx="27">
                  <c:v>1.3445020676547759</c:v>
                </c:pt>
                <c:pt idx="28">
                  <c:v>1.3547776222176513</c:v>
                </c:pt>
                <c:pt idx="29">
                  <c:v>1.3645372501320345</c:v>
                </c:pt>
                <c:pt idx="30">
                  <c:v>1.3734109280183078</c:v>
                </c:pt>
                <c:pt idx="31">
                  <c:v>1.3817056612909939</c:v>
                </c:pt>
                <c:pt idx="32">
                  <c:v>1.3895419381763199</c:v>
                </c:pt>
                <c:pt idx="33">
                  <c:v>1.3964320925859248</c:v>
                </c:pt>
                <c:pt idx="34">
                  <c:v>1.4030741242530822</c:v>
                </c:pt>
                <c:pt idx="35">
                  <c:v>1.4087589168950825</c:v>
                </c:pt>
                <c:pt idx="36">
                  <c:v>1.4119471981284</c:v>
                </c:pt>
                <c:pt idx="37">
                  <c:v>1.4127563675865498</c:v>
                </c:pt>
                <c:pt idx="38">
                  <c:v>1.4093522209399836</c:v>
                </c:pt>
                <c:pt idx="39">
                  <c:v>1.4021374202812795</c:v>
                </c:pt>
                <c:pt idx="40">
                  <c:v>1.392647643603967</c:v>
                </c:pt>
                <c:pt idx="41">
                  <c:v>1.3823487486195998</c:v>
                </c:pt>
                <c:pt idx="42">
                  <c:v>1.3717213162291586</c:v>
                </c:pt>
                <c:pt idx="43">
                  <c:v>1.3607728051007812</c:v>
                </c:pt>
                <c:pt idx="44">
                  <c:v>1.3504300789558663</c:v>
                </c:pt>
                <c:pt idx="45">
                  <c:v>1.3405142642707966</c:v>
                </c:pt>
                <c:pt idx="46">
                  <c:v>1.3314170330814101</c:v>
                </c:pt>
                <c:pt idx="47">
                  <c:v>1.323228181993823</c:v>
                </c:pt>
                <c:pt idx="48">
                  <c:v>1.3166900261991548</c:v>
                </c:pt>
                <c:pt idx="49">
                  <c:v>1.3123646195071843</c:v>
                </c:pt>
                <c:pt idx="50">
                  <c:v>1.3105307334069984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6-4BF9-A91C-2387523D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167504"/>
        <c:axId val="512173776"/>
      </c:lineChart>
      <c:catAx>
        <c:axId val="5121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73776"/>
        <c:crosses val="autoZero"/>
        <c:auto val="1"/>
        <c:lblAlgn val="ctr"/>
        <c:lblOffset val="100"/>
        <c:tickLblSkip val="10"/>
        <c:noMultiLvlLbl val="0"/>
      </c:catAx>
      <c:valAx>
        <c:axId val="512173776"/>
        <c:scaling>
          <c:orientation val="minMax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</a:t>
                </a:r>
                <a:r>
                  <a:rPr lang="en-US"/>
                  <a:t>ili</a:t>
                </a:r>
                <a:r>
                  <a:rPr lang="cs-CZ"/>
                  <a:t>o</a:t>
                </a:r>
                <a:r>
                  <a:rPr lang="en-US"/>
                  <a:t>ny osob</a:t>
                </a:r>
              </a:p>
            </c:rich>
          </c:tx>
          <c:layout>
            <c:manualLayout>
              <c:xMode val="edge"/>
              <c:yMode val="edge"/>
              <c:x val="3.5648445132668021E-3"/>
              <c:y val="0.37223317145237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216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7125435909814142"/>
          <c:y val="0.29110997047699133"/>
          <c:w val="0.12634201937785228"/>
          <c:h val="0.435607078241433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5668248487134"/>
          <c:y val="3.0240549828178694E-2"/>
          <c:w val="0.86087493351045508"/>
          <c:h val="0.8138024456922095"/>
        </c:manualLayout>
      </c:layout>
      <c:lineChart>
        <c:grouping val="standard"/>
        <c:varyColors val="0"/>
        <c:ser>
          <c:idx val="0"/>
          <c:order val="0"/>
          <c:tx>
            <c:strRef>
              <c:f>'G 4.1.2'!$B$2</c:f>
              <c:strCache>
                <c:ptCount val="1"/>
                <c:pt idx="0">
                  <c:v>Poměr starobního důchodu k průměrné mzdě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4.1.2'!$A$3:$A$53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4.1.2'!$B$3:$B$53</c:f>
              <c:numCache>
                <c:formatCode>0.00</c:formatCode>
                <c:ptCount val="51"/>
                <c:pt idx="0">
                  <c:v>43.144841080047449</c:v>
                </c:pt>
                <c:pt idx="1">
                  <c:v>43.515068803875472</c:v>
                </c:pt>
                <c:pt idx="2">
                  <c:v>43.281703069810554</c:v>
                </c:pt>
                <c:pt idx="3">
                  <c:v>43.050378909479491</c:v>
                </c:pt>
                <c:pt idx="4">
                  <c:v>42.853209072752662</c:v>
                </c:pt>
                <c:pt idx="5">
                  <c:v>42.68416794754549</c:v>
                </c:pt>
                <c:pt idx="6">
                  <c:v>42.518159228652216</c:v>
                </c:pt>
                <c:pt idx="7">
                  <c:v>42.406279434930212</c:v>
                </c:pt>
                <c:pt idx="8">
                  <c:v>42.33555524625892</c:v>
                </c:pt>
                <c:pt idx="9">
                  <c:v>42.274527219537049</c:v>
                </c:pt>
                <c:pt idx="10">
                  <c:v>42.258206304782398</c:v>
                </c:pt>
                <c:pt idx="11">
                  <c:v>42.252067575894607</c:v>
                </c:pt>
                <c:pt idx="12">
                  <c:v>42.251938871898687</c:v>
                </c:pt>
                <c:pt idx="13">
                  <c:v>42.26309687693157</c:v>
                </c:pt>
                <c:pt idx="14">
                  <c:v>42.290336518542972</c:v>
                </c:pt>
                <c:pt idx="15">
                  <c:v>42.333777010678567</c:v>
                </c:pt>
                <c:pt idx="16">
                  <c:v>42.390805030646291</c:v>
                </c:pt>
                <c:pt idx="17">
                  <c:v>42.459917720582922</c:v>
                </c:pt>
                <c:pt idx="18">
                  <c:v>42.535979299149041</c:v>
                </c:pt>
                <c:pt idx="19">
                  <c:v>42.610484186616425</c:v>
                </c:pt>
                <c:pt idx="20">
                  <c:v>42.679162124112061</c:v>
                </c:pt>
                <c:pt idx="21">
                  <c:v>42.738603802010019</c:v>
                </c:pt>
                <c:pt idx="22">
                  <c:v>42.78663551099531</c:v>
                </c:pt>
                <c:pt idx="23">
                  <c:v>42.820909328840017</c:v>
                </c:pt>
                <c:pt idx="24">
                  <c:v>42.846261055611294</c:v>
                </c:pt>
                <c:pt idx="25">
                  <c:v>42.868643060282693</c:v>
                </c:pt>
                <c:pt idx="26">
                  <c:v>42.889999134193481</c:v>
                </c:pt>
                <c:pt idx="27">
                  <c:v>42.916900721128513</c:v>
                </c:pt>
                <c:pt idx="28">
                  <c:v>42.934130278291939</c:v>
                </c:pt>
                <c:pt idx="29">
                  <c:v>42.937780096029385</c:v>
                </c:pt>
                <c:pt idx="30">
                  <c:v>42.927726951264972</c:v>
                </c:pt>
                <c:pt idx="31">
                  <c:v>42.906129619287491</c:v>
                </c:pt>
                <c:pt idx="32">
                  <c:v>42.874545918563697</c:v>
                </c:pt>
                <c:pt idx="33">
                  <c:v>42.836503869451946</c:v>
                </c:pt>
                <c:pt idx="34">
                  <c:v>42.80027873302803</c:v>
                </c:pt>
                <c:pt idx="35">
                  <c:v>42.765525724240483</c:v>
                </c:pt>
                <c:pt idx="36">
                  <c:v>42.732934315255925</c:v>
                </c:pt>
                <c:pt idx="37">
                  <c:v>42.704149077604754</c:v>
                </c:pt>
                <c:pt idx="38">
                  <c:v>42.672136778590605</c:v>
                </c:pt>
                <c:pt idx="39">
                  <c:v>42.636508762606354</c:v>
                </c:pt>
                <c:pt idx="40">
                  <c:v>42.595899920877173</c:v>
                </c:pt>
                <c:pt idx="41">
                  <c:v>42.54892482597397</c:v>
                </c:pt>
                <c:pt idx="42">
                  <c:v>42.495823373181516</c:v>
                </c:pt>
                <c:pt idx="43">
                  <c:v>42.428511712497894</c:v>
                </c:pt>
                <c:pt idx="44">
                  <c:v>42.34888308329402</c:v>
                </c:pt>
                <c:pt idx="45">
                  <c:v>42.268282665513496</c:v>
                </c:pt>
                <c:pt idx="46">
                  <c:v>42.196323063523565</c:v>
                </c:pt>
                <c:pt idx="47">
                  <c:v>42.132906446568668</c:v>
                </c:pt>
                <c:pt idx="48">
                  <c:v>42.075330826665784</c:v>
                </c:pt>
                <c:pt idx="49">
                  <c:v>42.023713867260319</c:v>
                </c:pt>
                <c:pt idx="50">
                  <c:v>41.976914936971681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1-4085-B06B-18C761CA1394}"/>
            </c:ext>
          </c:extLst>
        </c:ser>
        <c:ser>
          <c:idx val="1"/>
          <c:order val="1"/>
          <c:tx>
            <c:strRef>
              <c:f>'G 4.1.2'!$C$2</c:f>
              <c:strCache>
                <c:ptCount val="1"/>
                <c:pt idx="0">
                  <c:v>Poměr starobního důchodu k průměrné mzdě (stará metodologie)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4.1.2'!$A$3:$A$53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4.1.2'!$C$3:$C$53</c:f>
              <c:numCache>
                <c:formatCode>0.00</c:formatCode>
                <c:ptCount val="51"/>
                <c:pt idx="0">
                  <c:v>43.144841080047449</c:v>
                </c:pt>
                <c:pt idx="1">
                  <c:v>42.850812201735522</c:v>
                </c:pt>
                <c:pt idx="2">
                  <c:v>42.57923282603798</c:v>
                </c:pt>
                <c:pt idx="3">
                  <c:v>42.333362901820962</c:v>
                </c:pt>
                <c:pt idx="4">
                  <c:v>42.122071270979454</c:v>
                </c:pt>
                <c:pt idx="5">
                  <c:v>41.932752608851594</c:v>
                </c:pt>
                <c:pt idx="6">
                  <c:v>41.761321522498378</c:v>
                </c:pt>
                <c:pt idx="7">
                  <c:v>41.625503658249343</c:v>
                </c:pt>
                <c:pt idx="8">
                  <c:v>41.522365051419278</c:v>
                </c:pt>
                <c:pt idx="9">
                  <c:v>41.446027627924927</c:v>
                </c:pt>
                <c:pt idx="10">
                  <c:v>41.381020327050948</c:v>
                </c:pt>
                <c:pt idx="11">
                  <c:v>41.322961975881753</c:v>
                </c:pt>
                <c:pt idx="12">
                  <c:v>41.274553202206285</c:v>
                </c:pt>
                <c:pt idx="13">
                  <c:v>41.239339939569824</c:v>
                </c:pt>
                <c:pt idx="14">
                  <c:v>41.217360920362452</c:v>
                </c:pt>
                <c:pt idx="15">
                  <c:v>41.208517037421935</c:v>
                </c:pt>
                <c:pt idx="16">
                  <c:v>41.213627905109433</c:v>
                </c:pt>
                <c:pt idx="17">
                  <c:v>41.232960636220909</c:v>
                </c:pt>
                <c:pt idx="18">
                  <c:v>41.259085598688493</c:v>
                </c:pt>
                <c:pt idx="19">
                  <c:v>41.281999107402832</c:v>
                </c:pt>
                <c:pt idx="20">
                  <c:v>41.298547229813948</c:v>
                </c:pt>
                <c:pt idx="21">
                  <c:v>41.307828363674211</c:v>
                </c:pt>
                <c:pt idx="22">
                  <c:v>41.310547302280114</c:v>
                </c:pt>
                <c:pt idx="23">
                  <c:v>41.305111636282504</c:v>
                </c:pt>
                <c:pt idx="24">
                  <c:v>41.288761099878322</c:v>
                </c:pt>
                <c:pt idx="25">
                  <c:v>41.266041896322172</c:v>
                </c:pt>
                <c:pt idx="26">
                  <c:v>41.242309526526157</c:v>
                </c:pt>
                <c:pt idx="27">
                  <c:v>41.218864402434612</c:v>
                </c:pt>
                <c:pt idx="28">
                  <c:v>41.186377487125405</c:v>
                </c:pt>
                <c:pt idx="29">
                  <c:v>41.145484138219032</c:v>
                </c:pt>
                <c:pt idx="30">
                  <c:v>41.096444191151001</c:v>
                </c:pt>
                <c:pt idx="31">
                  <c:v>41.040642501558914</c:v>
                </c:pt>
                <c:pt idx="32">
                  <c:v>40.979027577760156</c:v>
                </c:pt>
                <c:pt idx="33">
                  <c:v>40.911242695117195</c:v>
                </c:pt>
                <c:pt idx="34">
                  <c:v>40.848767021686569</c:v>
                </c:pt>
                <c:pt idx="35">
                  <c:v>40.790254157589501</c:v>
                </c:pt>
                <c:pt idx="36">
                  <c:v>40.733114619451072</c:v>
                </c:pt>
                <c:pt idx="37">
                  <c:v>40.67748689849325</c:v>
                </c:pt>
                <c:pt idx="38">
                  <c:v>40.620293661359447</c:v>
                </c:pt>
                <c:pt idx="39">
                  <c:v>40.562420849991696</c:v>
                </c:pt>
                <c:pt idx="40">
                  <c:v>40.506867314124491</c:v>
                </c:pt>
                <c:pt idx="41">
                  <c:v>40.456383312688097</c:v>
                </c:pt>
                <c:pt idx="42">
                  <c:v>40.411826051942818</c:v>
                </c:pt>
                <c:pt idx="43">
                  <c:v>40.372976703176036</c:v>
                </c:pt>
                <c:pt idx="44">
                  <c:v>40.341173151780652</c:v>
                </c:pt>
                <c:pt idx="45">
                  <c:v>40.315781829076563</c:v>
                </c:pt>
                <c:pt idx="46">
                  <c:v>40.296946954207975</c:v>
                </c:pt>
                <c:pt idx="47">
                  <c:v>40.284215535471141</c:v>
                </c:pt>
                <c:pt idx="48">
                  <c:v>40.278369504738372</c:v>
                </c:pt>
                <c:pt idx="49">
                  <c:v>40.279881605995079</c:v>
                </c:pt>
                <c:pt idx="50">
                  <c:v>40.288321265354796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1-4085-B06B-18C761CA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988744"/>
        <c:axId val="647989072"/>
      </c:lineChart>
      <c:catAx>
        <c:axId val="647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9072"/>
        <c:crosses val="autoZero"/>
        <c:auto val="1"/>
        <c:lblAlgn val="ctr"/>
        <c:lblOffset val="100"/>
        <c:tickLblSkip val="10"/>
        <c:noMultiLvlLbl val="0"/>
      </c:catAx>
      <c:valAx>
        <c:axId val="647989072"/>
        <c:scaling>
          <c:orientation val="minMax"/>
          <c:max val="44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8.3331725641400192E-3"/>
              <c:y val="0.4144198711127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7988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790111039313553E-3"/>
          <c:y val="0.91175672947326492"/>
          <c:w val="0.99592098889606862"/>
          <c:h val="8.4593284986985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91430498700016E-2"/>
          <c:y val="1.4971448776677714E-2"/>
          <c:w val="0.87084149489551044"/>
          <c:h val="0.93388359967068457"/>
        </c:manualLayout>
      </c:layout>
      <c:lineChart>
        <c:grouping val="standard"/>
        <c:varyColors val="0"/>
        <c:ser>
          <c:idx val="0"/>
          <c:order val="0"/>
          <c:tx>
            <c:strRef>
              <c:f>'G 4.1.3'!$B$1</c:f>
              <c:strCache>
                <c:ptCount val="1"/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4.1.3'!$A$2:$A$52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4.1.3'!$B$2:$B$52</c:f>
              <c:numCache>
                <c:formatCode>0.00</c:formatCode>
                <c:ptCount val="51"/>
                <c:pt idx="0">
                  <c:v>7.4866494711093692</c:v>
                </c:pt>
                <c:pt idx="1">
                  <c:v>7.6182071008330219</c:v>
                </c:pt>
                <c:pt idx="2">
                  <c:v>7.5887094911219535</c:v>
                </c:pt>
                <c:pt idx="3">
                  <c:v>7.4752614909202748</c:v>
                </c:pt>
                <c:pt idx="4">
                  <c:v>7.4267832036483776</c:v>
                </c:pt>
                <c:pt idx="5">
                  <c:v>7.4114756483983246</c:v>
                </c:pt>
                <c:pt idx="6">
                  <c:v>7.328597820651674</c:v>
                </c:pt>
                <c:pt idx="7">
                  <c:v>7.3259796828773895</c:v>
                </c:pt>
                <c:pt idx="8">
                  <c:v>7.3644468011656414</c:v>
                </c:pt>
                <c:pt idx="9">
                  <c:v>7.3976477558055826</c:v>
                </c:pt>
                <c:pt idx="10">
                  <c:v>7.4656930145608813</c:v>
                </c:pt>
                <c:pt idx="11">
                  <c:v>7.5282418345835582</c:v>
                </c:pt>
                <c:pt idx="12">
                  <c:v>7.6063993512861643</c:v>
                </c:pt>
                <c:pt idx="13">
                  <c:v>7.7042799680543075</c:v>
                </c:pt>
                <c:pt idx="14">
                  <c:v>7.8294145670971993</c:v>
                </c:pt>
                <c:pt idx="15">
                  <c:v>7.9839621031747816</c:v>
                </c:pt>
                <c:pt idx="16">
                  <c:v>8.177215305604502</c:v>
                </c:pt>
                <c:pt idx="17">
                  <c:v>8.4155074026607313</c:v>
                </c:pt>
                <c:pt idx="18">
                  <c:v>8.686107529181248</c:v>
                </c:pt>
                <c:pt idx="19">
                  <c:v>8.9622269019783349</c:v>
                </c:pt>
                <c:pt idx="20">
                  <c:v>9.232723698281168</c:v>
                </c:pt>
                <c:pt idx="21">
                  <c:v>9.4905941902077871</c:v>
                </c:pt>
                <c:pt idx="22">
                  <c:v>9.7213323389753672</c:v>
                </c:pt>
                <c:pt idx="23">
                  <c:v>9.9384324743037276</c:v>
                </c:pt>
                <c:pt idx="24">
                  <c:v>10.114274798526735</c:v>
                </c:pt>
                <c:pt idx="25">
                  <c:v>10.262413742561312</c:v>
                </c:pt>
                <c:pt idx="26">
                  <c:v>10.400999182750823</c:v>
                </c:pt>
                <c:pt idx="27">
                  <c:v>10.535680188062905</c:v>
                </c:pt>
                <c:pt idx="28">
                  <c:v>10.666556974898818</c:v>
                </c:pt>
                <c:pt idx="29">
                  <c:v>10.791386544104848</c:v>
                </c:pt>
                <c:pt idx="30">
                  <c:v>10.90723672062704</c:v>
                </c:pt>
                <c:pt idx="31">
                  <c:v>11.016819609872657</c:v>
                </c:pt>
                <c:pt idx="32">
                  <c:v>11.12198364376899</c:v>
                </c:pt>
                <c:pt idx="33">
                  <c:v>11.217142554231275</c:v>
                </c:pt>
                <c:pt idx="34">
                  <c:v>11.308394734066443</c:v>
                </c:pt>
                <c:pt idx="35">
                  <c:v>11.386941443668654</c:v>
                </c:pt>
                <c:pt idx="36">
                  <c:v>11.437118937264442</c:v>
                </c:pt>
                <c:pt idx="37">
                  <c:v>11.458555352386087</c:v>
                </c:pt>
                <c:pt idx="38">
                  <c:v>11.431398853678164</c:v>
                </c:pt>
                <c:pt idx="39">
                  <c:v>11.359071169881361</c:v>
                </c:pt>
                <c:pt idx="40">
                  <c:v>11.258136012465126</c:v>
                </c:pt>
                <c:pt idx="41">
                  <c:v>11.145060218361763</c:v>
                </c:pt>
                <c:pt idx="42">
                  <c:v>11.0271098520446</c:v>
                </c:pt>
                <c:pt idx="43">
                  <c:v>10.90510276860684</c:v>
                </c:pt>
                <c:pt idx="44">
                  <c:v>10.785914312942664</c:v>
                </c:pt>
                <c:pt idx="45">
                  <c:v>10.67177815479735</c:v>
                </c:pt>
                <c:pt idx="46">
                  <c:v>10.567529263496771</c:v>
                </c:pt>
                <c:pt idx="47">
                  <c:v>10.474410474920024</c:v>
                </c:pt>
                <c:pt idx="48">
                  <c:v>10.400360205282238</c:v>
                </c:pt>
                <c:pt idx="49">
                  <c:v>10.352255111719161</c:v>
                </c:pt>
                <c:pt idx="50">
                  <c:v>10.332752365530325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5-406D-AF8D-2E8BC5B0A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7.7660694446465917E-3"/>
              <c:y val="0.42700531885205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Muži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3044619422572195E-2"/>
          <c:y val="1.8318867661335697E-2"/>
          <c:w val="0.81402638740509203"/>
          <c:h val="0.769857961487079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B4.1.1'!$A$4</c:f>
              <c:strCache>
                <c:ptCount val="1"/>
              </c:strCache>
            </c:strRef>
          </c:tx>
          <c:invertIfNegative val="0"/>
          <c:cat>
            <c:numRef>
              <c:f>'G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'G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6-4E31-885A-E07C612D8ED0}"/>
            </c:ext>
          </c:extLst>
        </c:ser>
        <c:ser>
          <c:idx val="2"/>
          <c:order val="1"/>
          <c:tx>
            <c:strRef>
              <c:f>'G B4.1.1'!$B$4</c:f>
              <c:strCache>
                <c:ptCount val="1"/>
                <c:pt idx="0">
                  <c:v>Řádný důchod</c:v>
                </c:pt>
              </c:strCache>
            </c:strRef>
          </c:tx>
          <c:spPr>
            <a:solidFill>
              <a:srgbClr val="0070C0"/>
            </a:solidFill>
            <a:ln w="9525">
              <a:solidFill>
                <a:srgbClr val="0070C0"/>
              </a:solidFill>
            </a:ln>
          </c:spPr>
          <c:invertIfNegative val="0"/>
          <c:cat>
            <c:numRef>
              <c:f>'G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'G B4.1.1'!$B$5:$B$51</c:f>
              <c:numCache>
                <c:formatCode>#,##0</c:formatCode>
                <c:ptCount val="47"/>
                <c:pt idx="0">
                  <c:v>2</c:v>
                </c:pt>
                <c:pt idx="1">
                  <c:v>49</c:v>
                </c:pt>
                <c:pt idx="2">
                  <c:v>112</c:v>
                </c:pt>
                <c:pt idx="3">
                  <c:v>280</c:v>
                </c:pt>
                <c:pt idx="4">
                  <c:v>436</c:v>
                </c:pt>
                <c:pt idx="5">
                  <c:v>525</c:v>
                </c:pt>
                <c:pt idx="6">
                  <c:v>576</c:v>
                </c:pt>
                <c:pt idx="7">
                  <c:v>770</c:v>
                </c:pt>
                <c:pt idx="8">
                  <c:v>8424</c:v>
                </c:pt>
                <c:pt idx="9">
                  <c:v>35605</c:v>
                </c:pt>
                <c:pt idx="10">
                  <c:v>38353</c:v>
                </c:pt>
                <c:pt idx="11">
                  <c:v>38298</c:v>
                </c:pt>
                <c:pt idx="12">
                  <c:v>37935</c:v>
                </c:pt>
                <c:pt idx="13">
                  <c:v>37657</c:v>
                </c:pt>
                <c:pt idx="14">
                  <c:v>33476</c:v>
                </c:pt>
                <c:pt idx="15">
                  <c:v>29060</c:v>
                </c:pt>
                <c:pt idx="16">
                  <c:v>27555</c:v>
                </c:pt>
                <c:pt idx="17">
                  <c:v>34279</c:v>
                </c:pt>
                <c:pt idx="18">
                  <c:v>36155</c:v>
                </c:pt>
                <c:pt idx="19">
                  <c:v>35631</c:v>
                </c:pt>
                <c:pt idx="20">
                  <c:v>26852</c:v>
                </c:pt>
                <c:pt idx="21">
                  <c:v>28289</c:v>
                </c:pt>
                <c:pt idx="22">
                  <c:v>27159</c:v>
                </c:pt>
                <c:pt idx="23">
                  <c:v>19719</c:v>
                </c:pt>
                <c:pt idx="24">
                  <c:v>16587</c:v>
                </c:pt>
                <c:pt idx="25">
                  <c:v>14945</c:v>
                </c:pt>
                <c:pt idx="26">
                  <c:v>12706</c:v>
                </c:pt>
                <c:pt idx="27">
                  <c:v>12541</c:v>
                </c:pt>
                <c:pt idx="28">
                  <c:v>11952</c:v>
                </c:pt>
                <c:pt idx="29">
                  <c:v>11853</c:v>
                </c:pt>
                <c:pt idx="30">
                  <c:v>10530</c:v>
                </c:pt>
                <c:pt idx="31">
                  <c:v>9150</c:v>
                </c:pt>
                <c:pt idx="32">
                  <c:v>7861</c:v>
                </c:pt>
                <c:pt idx="33">
                  <c:v>6948</c:v>
                </c:pt>
                <c:pt idx="34">
                  <c:v>5737</c:v>
                </c:pt>
                <c:pt idx="35">
                  <c:v>4745</c:v>
                </c:pt>
                <c:pt idx="36">
                  <c:v>3388</c:v>
                </c:pt>
                <c:pt idx="37">
                  <c:v>2452</c:v>
                </c:pt>
                <c:pt idx="38">
                  <c:v>1740</c:v>
                </c:pt>
                <c:pt idx="39">
                  <c:v>1196</c:v>
                </c:pt>
                <c:pt idx="40">
                  <c:v>769</c:v>
                </c:pt>
                <c:pt idx="41">
                  <c:v>487</c:v>
                </c:pt>
                <c:pt idx="42">
                  <c:v>331</c:v>
                </c:pt>
                <c:pt idx="43">
                  <c:v>191</c:v>
                </c:pt>
                <c:pt idx="44">
                  <c:v>104</c:v>
                </c:pt>
                <c:pt idx="45">
                  <c:v>57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6-4E31-885A-E07C612D8ED0}"/>
            </c:ext>
          </c:extLst>
        </c:ser>
        <c:ser>
          <c:idx val="3"/>
          <c:order val="2"/>
          <c:tx>
            <c:strRef>
              <c:f>'G B4.1.1'!$C$4</c:f>
              <c:strCache>
                <c:ptCount val="1"/>
                <c:pt idx="0">
                  <c:v>Předčasný důchod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'G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'G B4.1.1'!$C$5:$C$51</c:f>
              <c:numCache>
                <c:formatCode>#,##0</c:formatCode>
                <c:ptCount val="47"/>
                <c:pt idx="0">
                  <c:v>284</c:v>
                </c:pt>
                <c:pt idx="1">
                  <c:v>483</c:v>
                </c:pt>
                <c:pt idx="2">
                  <c:v>476</c:v>
                </c:pt>
                <c:pt idx="3">
                  <c:v>467</c:v>
                </c:pt>
                <c:pt idx="4">
                  <c:v>502</c:v>
                </c:pt>
                <c:pt idx="5">
                  <c:v>1144</c:v>
                </c:pt>
                <c:pt idx="6">
                  <c:v>2719</c:v>
                </c:pt>
                <c:pt idx="7">
                  <c:v>7647</c:v>
                </c:pt>
                <c:pt idx="8">
                  <c:v>15566</c:v>
                </c:pt>
                <c:pt idx="9">
                  <c:v>16875</c:v>
                </c:pt>
                <c:pt idx="10">
                  <c:v>16659</c:v>
                </c:pt>
                <c:pt idx="11">
                  <c:v>16800</c:v>
                </c:pt>
                <c:pt idx="12">
                  <c:v>17194</c:v>
                </c:pt>
                <c:pt idx="13">
                  <c:v>17614</c:v>
                </c:pt>
                <c:pt idx="14">
                  <c:v>20935</c:v>
                </c:pt>
                <c:pt idx="15">
                  <c:v>23665</c:v>
                </c:pt>
                <c:pt idx="16">
                  <c:v>22192</c:v>
                </c:pt>
                <c:pt idx="17">
                  <c:v>16339</c:v>
                </c:pt>
                <c:pt idx="18">
                  <c:v>14108</c:v>
                </c:pt>
                <c:pt idx="19">
                  <c:v>10691</c:v>
                </c:pt>
                <c:pt idx="20">
                  <c:v>8197</c:v>
                </c:pt>
                <c:pt idx="21">
                  <c:v>7234</c:v>
                </c:pt>
                <c:pt idx="22">
                  <c:v>5662</c:v>
                </c:pt>
                <c:pt idx="23">
                  <c:v>8029</c:v>
                </c:pt>
                <c:pt idx="24">
                  <c:v>8389</c:v>
                </c:pt>
                <c:pt idx="25">
                  <c:v>8093</c:v>
                </c:pt>
                <c:pt idx="26">
                  <c:v>5890</c:v>
                </c:pt>
                <c:pt idx="27">
                  <c:v>3692</c:v>
                </c:pt>
                <c:pt idx="28">
                  <c:v>1608</c:v>
                </c:pt>
                <c:pt idx="29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6-4E31-885A-E07C612D8ED0}"/>
            </c:ext>
          </c:extLst>
        </c:ser>
        <c:ser>
          <c:idx val="1"/>
          <c:order val="3"/>
          <c:tx>
            <c:strRef>
              <c:f>'G B4.1.1'!$D$4</c:f>
              <c:strCache>
                <c:ptCount val="1"/>
                <c:pt idx="0">
                  <c:v>Ostatní důchody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'G B4.1.1'!$A$5:$A$51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'G B4.1.1'!$D$5:$D$51</c:f>
              <c:numCache>
                <c:formatCode>#,##0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3275</c:v>
                </c:pt>
                <c:pt idx="11">
                  <c:v>2998</c:v>
                </c:pt>
                <c:pt idx="12">
                  <c:v>3029</c:v>
                </c:pt>
                <c:pt idx="13">
                  <c:v>3519</c:v>
                </c:pt>
                <c:pt idx="14">
                  <c:v>3371</c:v>
                </c:pt>
                <c:pt idx="15">
                  <c:v>3008</c:v>
                </c:pt>
                <c:pt idx="16">
                  <c:v>2726</c:v>
                </c:pt>
                <c:pt idx="17">
                  <c:v>2644</c:v>
                </c:pt>
                <c:pt idx="18">
                  <c:v>2581</c:v>
                </c:pt>
                <c:pt idx="19">
                  <c:v>2417</c:v>
                </c:pt>
                <c:pt idx="20">
                  <c:v>1996</c:v>
                </c:pt>
                <c:pt idx="21">
                  <c:v>2040</c:v>
                </c:pt>
                <c:pt idx="22">
                  <c:v>1867</c:v>
                </c:pt>
                <c:pt idx="23">
                  <c:v>1553</c:v>
                </c:pt>
                <c:pt idx="24">
                  <c:v>1187</c:v>
                </c:pt>
                <c:pt idx="25">
                  <c:v>1043</c:v>
                </c:pt>
                <c:pt idx="26">
                  <c:v>862</c:v>
                </c:pt>
                <c:pt idx="27">
                  <c:v>762</c:v>
                </c:pt>
                <c:pt idx="28">
                  <c:v>775</c:v>
                </c:pt>
                <c:pt idx="29">
                  <c:v>628</c:v>
                </c:pt>
                <c:pt idx="30">
                  <c:v>898</c:v>
                </c:pt>
                <c:pt idx="31">
                  <c:v>679</c:v>
                </c:pt>
                <c:pt idx="32">
                  <c:v>533</c:v>
                </c:pt>
                <c:pt idx="33">
                  <c:v>437</c:v>
                </c:pt>
                <c:pt idx="34">
                  <c:v>273</c:v>
                </c:pt>
                <c:pt idx="35">
                  <c:v>161</c:v>
                </c:pt>
                <c:pt idx="36">
                  <c:v>98</c:v>
                </c:pt>
                <c:pt idx="37">
                  <c:v>90</c:v>
                </c:pt>
                <c:pt idx="38">
                  <c:v>73</c:v>
                </c:pt>
                <c:pt idx="39">
                  <c:v>49</c:v>
                </c:pt>
                <c:pt idx="40">
                  <c:v>37</c:v>
                </c:pt>
                <c:pt idx="41">
                  <c:v>9</c:v>
                </c:pt>
                <c:pt idx="42">
                  <c:v>6</c:v>
                </c:pt>
                <c:pt idx="43">
                  <c:v>5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6-4E31-885A-E07C612D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934873119"/>
        <c:axId val="1"/>
      </c:barChart>
      <c:lineChart>
        <c:grouping val="standard"/>
        <c:varyColors val="0"/>
        <c:ser>
          <c:idx val="4"/>
          <c:order val="4"/>
          <c:tx>
            <c:strRef>
              <c:f>'G B4.1.1'!$E$4</c:f>
              <c:strCache>
                <c:ptCount val="1"/>
                <c:pt idx="0">
                  <c:v>Výše důchodu (pravá osa)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 B4.1.1'!$E$5:$E$51</c:f>
              <c:numCache>
                <c:formatCode>#,##0</c:formatCode>
                <c:ptCount val="47"/>
                <c:pt idx="0">
                  <c:v>18846.279720279719</c:v>
                </c:pt>
                <c:pt idx="1">
                  <c:v>18854.721804511279</c:v>
                </c:pt>
                <c:pt idx="2">
                  <c:v>18871.848639455784</c:v>
                </c:pt>
                <c:pt idx="3">
                  <c:v>18882.022757697458</c:v>
                </c:pt>
                <c:pt idx="4">
                  <c:v>18705.02132196162</c:v>
                </c:pt>
                <c:pt idx="5">
                  <c:v>15571.99580587178</c:v>
                </c:pt>
                <c:pt idx="6">
                  <c:v>14406.548710166919</c:v>
                </c:pt>
                <c:pt idx="7">
                  <c:v>14951.312106451229</c:v>
                </c:pt>
                <c:pt idx="8">
                  <c:v>16439.110337640683</c:v>
                </c:pt>
                <c:pt idx="9">
                  <c:v>17262.884508384148</c:v>
                </c:pt>
                <c:pt idx="10">
                  <c:v>16631.673306226086</c:v>
                </c:pt>
                <c:pt idx="11">
                  <c:v>16265.674228862572</c:v>
                </c:pt>
                <c:pt idx="12">
                  <c:v>16025.481670621411</c:v>
                </c:pt>
                <c:pt idx="13">
                  <c:v>15805.010784146965</c:v>
                </c:pt>
                <c:pt idx="14">
                  <c:v>15565.93664116853</c:v>
                </c:pt>
                <c:pt idx="15">
                  <c:v>15607.9675416719</c:v>
                </c:pt>
                <c:pt idx="16">
                  <c:v>15764.180283193262</c:v>
                </c:pt>
                <c:pt idx="17">
                  <c:v>15811.684747099245</c:v>
                </c:pt>
                <c:pt idx="18">
                  <c:v>15830.356199379305</c:v>
                </c:pt>
                <c:pt idx="19">
                  <c:v>15905.674983073104</c:v>
                </c:pt>
                <c:pt idx="20">
                  <c:v>15721.464732082602</c:v>
                </c:pt>
                <c:pt idx="21">
                  <c:v>15696.633548971062</c:v>
                </c:pt>
                <c:pt idx="22">
                  <c:v>15514.674901983395</c:v>
                </c:pt>
                <c:pt idx="23">
                  <c:v>15222.280570628989</c:v>
                </c:pt>
                <c:pt idx="24">
                  <c:v>15192.860528226885</c:v>
                </c:pt>
                <c:pt idx="25">
                  <c:v>15169.106266351066</c:v>
                </c:pt>
                <c:pt idx="26">
                  <c:v>15069.857796279166</c:v>
                </c:pt>
                <c:pt idx="27">
                  <c:v>14977.354398352456</c:v>
                </c:pt>
                <c:pt idx="28">
                  <c:v>15089.001883501918</c:v>
                </c:pt>
                <c:pt idx="29">
                  <c:v>15138.081949145871</c:v>
                </c:pt>
                <c:pt idx="30">
                  <c:v>15630.54357717886</c:v>
                </c:pt>
                <c:pt idx="31">
                  <c:v>15511.444907925526</c:v>
                </c:pt>
                <c:pt idx="32">
                  <c:v>15489.710864903502</c:v>
                </c:pt>
                <c:pt idx="33">
                  <c:v>15510.123222748814</c:v>
                </c:pt>
                <c:pt idx="34">
                  <c:v>15480.007487520799</c:v>
                </c:pt>
                <c:pt idx="35">
                  <c:v>15603.977170811251</c:v>
                </c:pt>
                <c:pt idx="36">
                  <c:v>15659.320711417096</c:v>
                </c:pt>
                <c:pt idx="37">
                  <c:v>15791.282454760032</c:v>
                </c:pt>
                <c:pt idx="38">
                  <c:v>15659.331494760067</c:v>
                </c:pt>
                <c:pt idx="39">
                  <c:v>15564.883534136547</c:v>
                </c:pt>
                <c:pt idx="40">
                  <c:v>15714.01488833747</c:v>
                </c:pt>
                <c:pt idx="41">
                  <c:v>15590.506048387097</c:v>
                </c:pt>
                <c:pt idx="42">
                  <c:v>15611.543026706231</c:v>
                </c:pt>
                <c:pt idx="43">
                  <c:v>15582.816326530612</c:v>
                </c:pt>
                <c:pt idx="44">
                  <c:v>15491.859813084113</c:v>
                </c:pt>
                <c:pt idx="45">
                  <c:v>17413.263157894737</c:v>
                </c:pt>
                <c:pt idx="46">
                  <c:v>17693.814814814814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E6-4E31-885A-E07C612D8ED0}"/>
            </c:ext>
          </c:extLst>
        </c:ser>
        <c:ser>
          <c:idx val="5"/>
          <c:order val="5"/>
          <c:tx>
            <c:strRef>
              <c:f>'G B4.1.1'!$F$4</c:f>
              <c:strCache>
                <c:ptCount val="1"/>
                <c:pt idx="0">
                  <c:v>Uprav. výše důchodu (p.o.)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'G B4.1.1'!$F$5:$F$51</c:f>
              <c:numCache>
                <c:formatCode>#,##0</c:formatCode>
                <c:ptCount val="47"/>
                <c:pt idx="0">
                  <c:v>18846.279720279719</c:v>
                </c:pt>
                <c:pt idx="1">
                  <c:v>18854.721804511279</c:v>
                </c:pt>
                <c:pt idx="2">
                  <c:v>18871.848639455784</c:v>
                </c:pt>
                <c:pt idx="3">
                  <c:v>18882.022757697458</c:v>
                </c:pt>
                <c:pt idx="4">
                  <c:v>18705.02132196162</c:v>
                </c:pt>
                <c:pt idx="5">
                  <c:v>15571.99580587178</c:v>
                </c:pt>
                <c:pt idx="6">
                  <c:v>14406.548710166919</c:v>
                </c:pt>
                <c:pt idx="7">
                  <c:v>14951.312106451229</c:v>
                </c:pt>
                <c:pt idx="8">
                  <c:v>16439.110337640683</c:v>
                </c:pt>
                <c:pt idx="9">
                  <c:v>17262.884508384148</c:v>
                </c:pt>
                <c:pt idx="10">
                  <c:v>16631.673306226086</c:v>
                </c:pt>
                <c:pt idx="11">
                  <c:v>16265.674228862572</c:v>
                </c:pt>
                <c:pt idx="12">
                  <c:v>16025.481670621411</c:v>
                </c:pt>
                <c:pt idx="13">
                  <c:v>15805.010784146965</c:v>
                </c:pt>
                <c:pt idx="14">
                  <c:v>15565.93664116853</c:v>
                </c:pt>
                <c:pt idx="15">
                  <c:v>15607.9675416719</c:v>
                </c:pt>
                <c:pt idx="16">
                  <c:v>15764.180283193262</c:v>
                </c:pt>
                <c:pt idx="17">
                  <c:v>15811.684747099245</c:v>
                </c:pt>
                <c:pt idx="18">
                  <c:v>15830.356199379305</c:v>
                </c:pt>
                <c:pt idx="19">
                  <c:v>15905.674983073104</c:v>
                </c:pt>
                <c:pt idx="20">
                  <c:v>15721.464732082602</c:v>
                </c:pt>
                <c:pt idx="21">
                  <c:v>15696.633548971062</c:v>
                </c:pt>
                <c:pt idx="22">
                  <c:v>15514.674901983395</c:v>
                </c:pt>
                <c:pt idx="23">
                  <c:v>15222.280570628989</c:v>
                </c:pt>
                <c:pt idx="24">
                  <c:v>15192.860528226885</c:v>
                </c:pt>
                <c:pt idx="25">
                  <c:v>15169.106266351066</c:v>
                </c:pt>
                <c:pt idx="26">
                  <c:v>15069.857796279166</c:v>
                </c:pt>
                <c:pt idx="27">
                  <c:v>14977.354398352456</c:v>
                </c:pt>
                <c:pt idx="28">
                  <c:v>15089.001883501918</c:v>
                </c:pt>
                <c:pt idx="29">
                  <c:v>15138.081949145871</c:v>
                </c:pt>
                <c:pt idx="30">
                  <c:v>14630.54357717886</c:v>
                </c:pt>
                <c:pt idx="31">
                  <c:v>14511.444907925526</c:v>
                </c:pt>
                <c:pt idx="32">
                  <c:v>14489.710864903502</c:v>
                </c:pt>
                <c:pt idx="33">
                  <c:v>14510.123222748814</c:v>
                </c:pt>
                <c:pt idx="34">
                  <c:v>14480.007487520799</c:v>
                </c:pt>
                <c:pt idx="35">
                  <c:v>14603.977170811251</c:v>
                </c:pt>
                <c:pt idx="36">
                  <c:v>14659.320711417096</c:v>
                </c:pt>
                <c:pt idx="37">
                  <c:v>14791.282454760032</c:v>
                </c:pt>
                <c:pt idx="38">
                  <c:v>14659.331494760067</c:v>
                </c:pt>
                <c:pt idx="39">
                  <c:v>14564.883534136547</c:v>
                </c:pt>
                <c:pt idx="40">
                  <c:v>14714.01488833747</c:v>
                </c:pt>
                <c:pt idx="41">
                  <c:v>14590.506048387097</c:v>
                </c:pt>
                <c:pt idx="42">
                  <c:v>14611.543026706231</c:v>
                </c:pt>
                <c:pt idx="43">
                  <c:v>14582.816326530612</c:v>
                </c:pt>
                <c:pt idx="44">
                  <c:v>14491.859813084113</c:v>
                </c:pt>
                <c:pt idx="45">
                  <c:v>14413.263157894737</c:v>
                </c:pt>
                <c:pt idx="46">
                  <c:v>14693.814814814814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E6-4E31-885A-E07C612D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4873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Věk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</a:t>
                </a:r>
                <a:r>
                  <a:rPr lang="cs-CZ" baseline="0"/>
                  <a:t> důchodců (tisíce osob)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9311388159813357E-3"/>
              <c:y val="0.2329078183408891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934873119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"/>
          <c:min val="1000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Výše</a:t>
                </a:r>
                <a:r>
                  <a:rPr lang="cs-CZ" baseline="0"/>
                  <a:t> důchodu (tisíce Kč)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613858814523184"/>
              <c:y val="0.2473802405715328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3"/>
        <c:crosses val="max"/>
        <c:crossBetween val="between"/>
        <c:majorUnit val="1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2502825167687374E-3"/>
          <c:y val="0.89442081771864079"/>
          <c:w val="0.99408459620939338"/>
          <c:h val="0.1055791822813592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Ženy</a:t>
            </a:r>
          </a:p>
        </c:rich>
      </c:tx>
      <c:layout>
        <c:manualLayout>
          <c:xMode val="edge"/>
          <c:yMode val="edge"/>
          <c:x val="0.42539568345323736"/>
          <c:y val="3.976143141153081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3302469135802"/>
          <c:y val="4.0446327683615821E-2"/>
          <c:w val="0.79945083774250436"/>
          <c:h val="0.753077212806026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B4.1.1'!$V$4</c:f>
              <c:strCache>
                <c:ptCount val="1"/>
                <c:pt idx="0">
                  <c:v>Řádný důchod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'G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'G B4.1.1'!$V$5:$V$51</c:f>
              <c:numCache>
                <c:formatCode>#,##0</c:formatCode>
                <c:ptCount val="47"/>
                <c:pt idx="4">
                  <c:v>49</c:v>
                </c:pt>
                <c:pt idx="5">
                  <c:v>1646</c:v>
                </c:pt>
                <c:pt idx="6">
                  <c:v>11358</c:v>
                </c:pt>
                <c:pt idx="7">
                  <c:v>31402</c:v>
                </c:pt>
                <c:pt idx="8">
                  <c:v>39301</c:v>
                </c:pt>
                <c:pt idx="9">
                  <c:v>42334</c:v>
                </c:pt>
                <c:pt idx="10">
                  <c:v>42070</c:v>
                </c:pt>
                <c:pt idx="11">
                  <c:v>38791</c:v>
                </c:pt>
                <c:pt idx="12">
                  <c:v>35682</c:v>
                </c:pt>
                <c:pt idx="13">
                  <c:v>39339</c:v>
                </c:pt>
                <c:pt idx="14">
                  <c:v>43660</c:v>
                </c:pt>
                <c:pt idx="15">
                  <c:v>45939</c:v>
                </c:pt>
                <c:pt idx="16">
                  <c:v>46164</c:v>
                </c:pt>
                <c:pt idx="17">
                  <c:v>48472</c:v>
                </c:pt>
                <c:pt idx="18">
                  <c:v>48749</c:v>
                </c:pt>
                <c:pt idx="19">
                  <c:v>40446</c:v>
                </c:pt>
                <c:pt idx="20">
                  <c:v>29981</c:v>
                </c:pt>
                <c:pt idx="21">
                  <c:v>32451</c:v>
                </c:pt>
                <c:pt idx="22">
                  <c:v>35246</c:v>
                </c:pt>
                <c:pt idx="23">
                  <c:v>35251</c:v>
                </c:pt>
                <c:pt idx="24">
                  <c:v>36592</c:v>
                </c:pt>
                <c:pt idx="25">
                  <c:v>35503</c:v>
                </c:pt>
                <c:pt idx="26">
                  <c:v>30694</c:v>
                </c:pt>
                <c:pt idx="27">
                  <c:v>27928</c:v>
                </c:pt>
                <c:pt idx="28">
                  <c:v>24993</c:v>
                </c:pt>
                <c:pt idx="29">
                  <c:v>23261</c:v>
                </c:pt>
                <c:pt idx="30">
                  <c:v>21208</c:v>
                </c:pt>
                <c:pt idx="31">
                  <c:v>19630</c:v>
                </c:pt>
                <c:pt idx="32">
                  <c:v>17674</c:v>
                </c:pt>
                <c:pt idx="33">
                  <c:v>16144</c:v>
                </c:pt>
                <c:pt idx="34">
                  <c:v>13719</c:v>
                </c:pt>
                <c:pt idx="35">
                  <c:v>11813</c:v>
                </c:pt>
                <c:pt idx="36">
                  <c:v>8961</c:v>
                </c:pt>
                <c:pt idx="37">
                  <c:v>7081</c:v>
                </c:pt>
                <c:pt idx="38">
                  <c:v>5373</c:v>
                </c:pt>
                <c:pt idx="39">
                  <c:v>4022</c:v>
                </c:pt>
                <c:pt idx="40">
                  <c:v>2834</c:v>
                </c:pt>
                <c:pt idx="41">
                  <c:v>2017</c:v>
                </c:pt>
                <c:pt idx="42">
                  <c:v>1431</c:v>
                </c:pt>
                <c:pt idx="43">
                  <c:v>866</c:v>
                </c:pt>
                <c:pt idx="44">
                  <c:v>552</c:v>
                </c:pt>
                <c:pt idx="45">
                  <c:v>262</c:v>
                </c:pt>
                <c:pt idx="46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3-4DD7-B2A2-78A06A6C6F52}"/>
            </c:ext>
          </c:extLst>
        </c:ser>
        <c:ser>
          <c:idx val="2"/>
          <c:order val="1"/>
          <c:tx>
            <c:strRef>
              <c:f>'G B4.1.1'!$W$4</c:f>
              <c:strCache>
                <c:ptCount val="1"/>
                <c:pt idx="0">
                  <c:v>Předčasný důchod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'G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'G B4.1.1'!$W$5:$W$51</c:f>
              <c:numCache>
                <c:formatCode>#,##0</c:formatCode>
                <c:ptCount val="47"/>
                <c:pt idx="2">
                  <c:v>2</c:v>
                </c:pt>
                <c:pt idx="3">
                  <c:v>96</c:v>
                </c:pt>
                <c:pt idx="4">
                  <c:v>1472</c:v>
                </c:pt>
                <c:pt idx="5">
                  <c:v>6647</c:v>
                </c:pt>
                <c:pt idx="6">
                  <c:v>13305</c:v>
                </c:pt>
                <c:pt idx="7">
                  <c:v>16886</c:v>
                </c:pt>
                <c:pt idx="8">
                  <c:v>19073</c:v>
                </c:pt>
                <c:pt idx="9">
                  <c:v>20743</c:v>
                </c:pt>
                <c:pt idx="10">
                  <c:v>22609</c:v>
                </c:pt>
                <c:pt idx="11">
                  <c:v>26993</c:v>
                </c:pt>
                <c:pt idx="12">
                  <c:v>30677</c:v>
                </c:pt>
                <c:pt idx="13">
                  <c:v>28203</c:v>
                </c:pt>
                <c:pt idx="14">
                  <c:v>24315</c:v>
                </c:pt>
                <c:pt idx="15">
                  <c:v>20056</c:v>
                </c:pt>
                <c:pt idx="16">
                  <c:v>17577</c:v>
                </c:pt>
                <c:pt idx="17">
                  <c:v>16161</c:v>
                </c:pt>
                <c:pt idx="18">
                  <c:v>17948</c:v>
                </c:pt>
                <c:pt idx="19">
                  <c:v>23288</c:v>
                </c:pt>
                <c:pt idx="20">
                  <c:v>21114</c:v>
                </c:pt>
                <c:pt idx="21">
                  <c:v>19771</c:v>
                </c:pt>
                <c:pt idx="22">
                  <c:v>14389</c:v>
                </c:pt>
                <c:pt idx="23">
                  <c:v>7376</c:v>
                </c:pt>
                <c:pt idx="24">
                  <c:v>2495</c:v>
                </c:pt>
                <c:pt idx="25">
                  <c:v>505</c:v>
                </c:pt>
                <c:pt idx="2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3-4DD7-B2A2-78A06A6C6F52}"/>
            </c:ext>
          </c:extLst>
        </c:ser>
        <c:ser>
          <c:idx val="3"/>
          <c:order val="2"/>
          <c:tx>
            <c:strRef>
              <c:f>'G B4.1.1'!$X$4</c:f>
              <c:strCache>
                <c:ptCount val="1"/>
                <c:pt idx="0">
                  <c:v>Ostatní důchody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'G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'G B4.1.1'!$X$5:$X$51</c:f>
              <c:numCache>
                <c:formatCode>#,##0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3844</c:v>
                </c:pt>
                <c:pt idx="11">
                  <c:v>3793</c:v>
                </c:pt>
                <c:pt idx="12">
                  <c:v>3548</c:v>
                </c:pt>
                <c:pt idx="13">
                  <c:v>3865</c:v>
                </c:pt>
                <c:pt idx="14">
                  <c:v>3842</c:v>
                </c:pt>
                <c:pt idx="15">
                  <c:v>3839</c:v>
                </c:pt>
                <c:pt idx="16">
                  <c:v>3752</c:v>
                </c:pt>
                <c:pt idx="17">
                  <c:v>3921</c:v>
                </c:pt>
                <c:pt idx="18">
                  <c:v>3882</c:v>
                </c:pt>
                <c:pt idx="19">
                  <c:v>3444</c:v>
                </c:pt>
                <c:pt idx="20">
                  <c:v>2575</c:v>
                </c:pt>
                <c:pt idx="21">
                  <c:v>2554</c:v>
                </c:pt>
                <c:pt idx="22">
                  <c:v>2094</c:v>
                </c:pt>
                <c:pt idx="23">
                  <c:v>1883</c:v>
                </c:pt>
                <c:pt idx="24">
                  <c:v>2180</c:v>
                </c:pt>
                <c:pt idx="25">
                  <c:v>2841</c:v>
                </c:pt>
                <c:pt idx="26">
                  <c:v>2493</c:v>
                </c:pt>
                <c:pt idx="27">
                  <c:v>2161</c:v>
                </c:pt>
                <c:pt idx="28">
                  <c:v>1821</c:v>
                </c:pt>
                <c:pt idx="29">
                  <c:v>1532</c:v>
                </c:pt>
                <c:pt idx="30">
                  <c:v>1412</c:v>
                </c:pt>
                <c:pt idx="31">
                  <c:v>1242</c:v>
                </c:pt>
                <c:pt idx="32">
                  <c:v>1163</c:v>
                </c:pt>
                <c:pt idx="33">
                  <c:v>1111</c:v>
                </c:pt>
                <c:pt idx="34">
                  <c:v>934</c:v>
                </c:pt>
                <c:pt idx="35">
                  <c:v>774</c:v>
                </c:pt>
                <c:pt idx="36">
                  <c:v>666</c:v>
                </c:pt>
                <c:pt idx="37">
                  <c:v>552</c:v>
                </c:pt>
                <c:pt idx="38">
                  <c:v>432</c:v>
                </c:pt>
                <c:pt idx="39">
                  <c:v>306</c:v>
                </c:pt>
                <c:pt idx="40">
                  <c:v>201</c:v>
                </c:pt>
                <c:pt idx="41">
                  <c:v>164</c:v>
                </c:pt>
                <c:pt idx="42">
                  <c:v>112</c:v>
                </c:pt>
                <c:pt idx="43">
                  <c:v>64</c:v>
                </c:pt>
                <c:pt idx="44">
                  <c:v>39</c:v>
                </c:pt>
                <c:pt idx="45">
                  <c:v>18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3-4DD7-B2A2-78A06A6C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42072255"/>
        <c:axId val="1"/>
      </c:barChart>
      <c:lineChart>
        <c:grouping val="standard"/>
        <c:varyColors val="0"/>
        <c:ser>
          <c:idx val="1"/>
          <c:order val="3"/>
          <c:tx>
            <c:strRef>
              <c:f>'G B4.1.1'!$Y$4</c:f>
              <c:strCache>
                <c:ptCount val="1"/>
                <c:pt idx="0">
                  <c:v>Výše důchodu (pravá osa)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'G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'G B4.1.1'!$Y$5:$Y$51</c:f>
              <c:numCache>
                <c:formatCode>#,##0</c:formatCode>
                <c:ptCount val="47"/>
                <c:pt idx="3">
                  <c:v>10415.5</c:v>
                </c:pt>
                <c:pt idx="4">
                  <c:v>11564.727810650887</c:v>
                </c:pt>
                <c:pt idx="5">
                  <c:v>12855.62124683468</c:v>
                </c:pt>
                <c:pt idx="6">
                  <c:v>14046.071686331752</c:v>
                </c:pt>
                <c:pt idx="7">
                  <c:v>14494.522200132538</c:v>
                </c:pt>
                <c:pt idx="8">
                  <c:v>14090.417189159558</c:v>
                </c:pt>
                <c:pt idx="9">
                  <c:v>13731.767014918274</c:v>
                </c:pt>
                <c:pt idx="10">
                  <c:v>13343.988412649767</c:v>
                </c:pt>
                <c:pt idx="11">
                  <c:v>13134.932549549419</c:v>
                </c:pt>
                <c:pt idx="12">
                  <c:v>13071.400789620497</c:v>
                </c:pt>
                <c:pt idx="13">
                  <c:v>13084.247748820144</c:v>
                </c:pt>
                <c:pt idx="14">
                  <c:v>13057.218179539663</c:v>
                </c:pt>
                <c:pt idx="15">
                  <c:v>13021.082280837414</c:v>
                </c:pt>
                <c:pt idx="16">
                  <c:v>12906.114619293852</c:v>
                </c:pt>
                <c:pt idx="17">
                  <c:v>12734.844370860927</c:v>
                </c:pt>
                <c:pt idx="18">
                  <c:v>12510.082276597856</c:v>
                </c:pt>
                <c:pt idx="19">
                  <c:v>12538.52046801036</c:v>
                </c:pt>
                <c:pt idx="20">
                  <c:v>12415.715036333148</c:v>
                </c:pt>
                <c:pt idx="21">
                  <c:v>12381.01747115525</c:v>
                </c:pt>
                <c:pt idx="22">
                  <c:v>12450.152602988652</c:v>
                </c:pt>
                <c:pt idx="23">
                  <c:v>12409.910829027185</c:v>
                </c:pt>
                <c:pt idx="24">
                  <c:v>12248.713402961204</c:v>
                </c:pt>
                <c:pt idx="25">
                  <c:v>11928.743494041031</c:v>
                </c:pt>
                <c:pt idx="26">
                  <c:v>11769.718664460821</c:v>
                </c:pt>
                <c:pt idx="27">
                  <c:v>11804.864103160624</c:v>
                </c:pt>
                <c:pt idx="28">
                  <c:v>11790.485791004699</c:v>
                </c:pt>
                <c:pt idx="29">
                  <c:v>11799.908038559272</c:v>
                </c:pt>
                <c:pt idx="30">
                  <c:v>12749.608841732979</c:v>
                </c:pt>
                <c:pt idx="31">
                  <c:v>12796.735626676887</c:v>
                </c:pt>
                <c:pt idx="32">
                  <c:v>12824.744014439668</c:v>
                </c:pt>
                <c:pt idx="33">
                  <c:v>12787.880382497826</c:v>
                </c:pt>
                <c:pt idx="34">
                  <c:v>12700.917423053299</c:v>
                </c:pt>
                <c:pt idx="35">
                  <c:v>12577.703980297132</c:v>
                </c:pt>
                <c:pt idx="36">
                  <c:v>12476.7623350992</c:v>
                </c:pt>
                <c:pt idx="37">
                  <c:v>12439.955194549981</c:v>
                </c:pt>
                <c:pt idx="38">
                  <c:v>12376.616709732989</c:v>
                </c:pt>
                <c:pt idx="39">
                  <c:v>12359.123382624768</c:v>
                </c:pt>
                <c:pt idx="40">
                  <c:v>12388.338714991763</c:v>
                </c:pt>
                <c:pt idx="41">
                  <c:v>12224.939477303989</c:v>
                </c:pt>
                <c:pt idx="42">
                  <c:v>12239.324044069994</c:v>
                </c:pt>
                <c:pt idx="43">
                  <c:v>12148.810752688172</c:v>
                </c:pt>
                <c:pt idx="44">
                  <c:v>12276.918781725888</c:v>
                </c:pt>
                <c:pt idx="45">
                  <c:v>13502.460714285715</c:v>
                </c:pt>
                <c:pt idx="46">
                  <c:v>13953.394160583941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93-4DD7-B2A2-78A06A6C6F52}"/>
            </c:ext>
          </c:extLst>
        </c:ser>
        <c:ser>
          <c:idx val="4"/>
          <c:order val="4"/>
          <c:tx>
            <c:strRef>
              <c:f>'G B4.1.1'!$Z$4</c:f>
              <c:strCache>
                <c:ptCount val="1"/>
                <c:pt idx="0">
                  <c:v>Uprav. výše důchodu (p.o.)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 B4.1.1'!$U$5:$U$51</c:f>
              <c:numCache>
                <c:formatCode>0</c:formatCode>
                <c:ptCount val="47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  <c:pt idx="36">
                  <c:v>91</c:v>
                </c:pt>
                <c:pt idx="37">
                  <c:v>92</c:v>
                </c:pt>
                <c:pt idx="38">
                  <c:v>93</c:v>
                </c:pt>
                <c:pt idx="39">
                  <c:v>94</c:v>
                </c:pt>
                <c:pt idx="40">
                  <c:v>95</c:v>
                </c:pt>
                <c:pt idx="41">
                  <c:v>96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100</c:v>
                </c:pt>
                <c:pt idx="46">
                  <c:v>101</c:v>
                </c:pt>
              </c:numCache>
            </c:numRef>
          </c:cat>
          <c:val>
            <c:numRef>
              <c:f>'G B4.1.1'!$Z$5:$Z$51</c:f>
              <c:numCache>
                <c:formatCode>#,##0</c:formatCode>
                <c:ptCount val="47"/>
                <c:pt idx="3">
                  <c:v>10415.5</c:v>
                </c:pt>
                <c:pt idx="4">
                  <c:v>11564.727810650887</c:v>
                </c:pt>
                <c:pt idx="5">
                  <c:v>12855.62124683468</c:v>
                </c:pt>
                <c:pt idx="6">
                  <c:v>14046.071686331752</c:v>
                </c:pt>
                <c:pt idx="7">
                  <c:v>14494.522200132538</c:v>
                </c:pt>
                <c:pt idx="8">
                  <c:v>14090.417189159558</c:v>
                </c:pt>
                <c:pt idx="9">
                  <c:v>13731.767014918274</c:v>
                </c:pt>
                <c:pt idx="10">
                  <c:v>13343.988412649767</c:v>
                </c:pt>
                <c:pt idx="11">
                  <c:v>13134.932549549419</c:v>
                </c:pt>
                <c:pt idx="12">
                  <c:v>13071.400789620497</c:v>
                </c:pt>
                <c:pt idx="13">
                  <c:v>13084.247748820144</c:v>
                </c:pt>
                <c:pt idx="14">
                  <c:v>13057.218179539663</c:v>
                </c:pt>
                <c:pt idx="15">
                  <c:v>13021.082280837414</c:v>
                </c:pt>
                <c:pt idx="16">
                  <c:v>12906.114619293852</c:v>
                </c:pt>
                <c:pt idx="17">
                  <c:v>12734.844370860927</c:v>
                </c:pt>
                <c:pt idx="18">
                  <c:v>12510.082276597856</c:v>
                </c:pt>
                <c:pt idx="19">
                  <c:v>12538.52046801036</c:v>
                </c:pt>
                <c:pt idx="20">
                  <c:v>12415.715036333148</c:v>
                </c:pt>
                <c:pt idx="21">
                  <c:v>12381.01747115525</c:v>
                </c:pt>
                <c:pt idx="22">
                  <c:v>12450.152602988652</c:v>
                </c:pt>
                <c:pt idx="23">
                  <c:v>12409.910829027185</c:v>
                </c:pt>
                <c:pt idx="24">
                  <c:v>12248.713402961204</c:v>
                </c:pt>
                <c:pt idx="25">
                  <c:v>11928.743494041031</c:v>
                </c:pt>
                <c:pt idx="26">
                  <c:v>11769.718664460821</c:v>
                </c:pt>
                <c:pt idx="27">
                  <c:v>11804.864103160624</c:v>
                </c:pt>
                <c:pt idx="28">
                  <c:v>11790.485791004699</c:v>
                </c:pt>
                <c:pt idx="29">
                  <c:v>11799.908038559272</c:v>
                </c:pt>
                <c:pt idx="30">
                  <c:v>11749.608841732979</c:v>
                </c:pt>
                <c:pt idx="31">
                  <c:v>11796.735626676887</c:v>
                </c:pt>
                <c:pt idx="32">
                  <c:v>11824.744014439668</c:v>
                </c:pt>
                <c:pt idx="33">
                  <c:v>11787.880382497826</c:v>
                </c:pt>
                <c:pt idx="34">
                  <c:v>11700.917423053299</c:v>
                </c:pt>
                <c:pt idx="35">
                  <c:v>11577.703980297132</c:v>
                </c:pt>
                <c:pt idx="36">
                  <c:v>11476.7623350992</c:v>
                </c:pt>
                <c:pt idx="37">
                  <c:v>11439.955194549981</c:v>
                </c:pt>
                <c:pt idx="38">
                  <c:v>11376.616709732989</c:v>
                </c:pt>
                <c:pt idx="39">
                  <c:v>11359.123382624768</c:v>
                </c:pt>
                <c:pt idx="40">
                  <c:v>11388.338714991763</c:v>
                </c:pt>
                <c:pt idx="41">
                  <c:v>11224.939477303989</c:v>
                </c:pt>
                <c:pt idx="42">
                  <c:v>11239.324044069994</c:v>
                </c:pt>
                <c:pt idx="43">
                  <c:v>11148.810752688172</c:v>
                </c:pt>
                <c:pt idx="44">
                  <c:v>11276.918781725888</c:v>
                </c:pt>
                <c:pt idx="45">
                  <c:v>10502.460714285715</c:v>
                </c:pt>
                <c:pt idx="46">
                  <c:v>10953.394160583941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93-4DD7-B2A2-78A06A6C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42072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Věk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  <c:max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důchodců (tisíce osob)</a:t>
                </a:r>
              </a:p>
            </c:rich>
          </c:tx>
          <c:layout>
            <c:manualLayout>
              <c:xMode val="edge"/>
              <c:yMode val="edge"/>
              <c:x val="5.9200513604864141E-3"/>
              <c:y val="0.1906912853587138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042072255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"/>
          <c:min val="1000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Výše</a:t>
                </a:r>
                <a:r>
                  <a:rPr lang="cs-CZ" baseline="0"/>
                  <a:t> důchodu (tisíce Kč)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96799750750580638"/>
              <c:y val="0.2604856425749961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3"/>
        <c:crosses val="max"/>
        <c:crossBetween val="between"/>
        <c:majorUnit val="1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4859986026926491E-3"/>
          <c:y val="0.88902516658578701"/>
          <c:w val="0.99151400139730739"/>
          <c:h val="0.1109748334142128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6421316900605"/>
          <c:y val="5.0925738835036809E-2"/>
          <c:w val="0.67297215565445623"/>
          <c:h val="0.84661119302220256"/>
        </c:manualLayout>
      </c:layout>
      <c:lineChart>
        <c:grouping val="standard"/>
        <c:varyColors val="0"/>
        <c:ser>
          <c:idx val="2"/>
          <c:order val="0"/>
          <c:tx>
            <c:strRef>
              <c:f>'G B4.1.2'!$A$4</c:f>
              <c:strCache>
                <c:ptCount val="1"/>
                <c:pt idx="0">
                  <c:v>Nová metodologie (upravený náhradový poměr)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B4.1.2'!$B$2:$AZ$2</c:f>
              <c:strCach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strCache>
            </c:strRef>
          </c:cat>
          <c:val>
            <c:numRef>
              <c:f>'G B4.1.2'!$B$4:$AZ$4</c:f>
              <c:numCache>
                <c:formatCode>0.00</c:formatCode>
                <c:ptCount val="51"/>
                <c:pt idx="0">
                  <c:v>43.144841080047449</c:v>
                </c:pt>
                <c:pt idx="1">
                  <c:v>43.892421210178981</c:v>
                </c:pt>
                <c:pt idx="2">
                  <c:v>43.573256097425016</c:v>
                </c:pt>
                <c:pt idx="3">
                  <c:v>43.239561658374051</c:v>
                </c:pt>
                <c:pt idx="4">
                  <c:v>42.94618167868294</c:v>
                </c:pt>
                <c:pt idx="5">
                  <c:v>42.681518872087167</c:v>
                </c:pt>
                <c:pt idx="6">
                  <c:v>42.418630557510987</c:v>
                </c:pt>
                <c:pt idx="7">
                  <c:v>42.220792821247947</c:v>
                </c:pt>
                <c:pt idx="8">
                  <c:v>42.080606300912272</c:v>
                </c:pt>
                <c:pt idx="9">
                  <c:v>41.964043443145712</c:v>
                </c:pt>
                <c:pt idx="10">
                  <c:v>41.894808391373566</c:v>
                </c:pt>
                <c:pt idx="11">
                  <c:v>41.821112894456682</c:v>
                </c:pt>
                <c:pt idx="12">
                  <c:v>41.762388845194884</c:v>
                </c:pt>
                <c:pt idx="13">
                  <c:v>41.725448326948246</c:v>
                </c:pt>
                <c:pt idx="14">
                  <c:v>41.711941332250284</c:v>
                </c:pt>
                <c:pt idx="15">
                  <c:v>41.735622472979188</c:v>
                </c:pt>
                <c:pt idx="16">
                  <c:v>41.783941401684189</c:v>
                </c:pt>
                <c:pt idx="17">
                  <c:v>41.853905817552977</c:v>
                </c:pt>
                <c:pt idx="18">
                  <c:v>41.935563938298138</c:v>
                </c:pt>
                <c:pt idx="19">
                  <c:v>42.016400489519718</c:v>
                </c:pt>
                <c:pt idx="20">
                  <c:v>42.090872700465084</c:v>
                </c:pt>
                <c:pt idx="21">
                  <c:v>42.155558903515313</c:v>
                </c:pt>
                <c:pt idx="22">
                  <c:v>42.208491615278767</c:v>
                </c:pt>
                <c:pt idx="23">
                  <c:v>42.247112685967821</c:v>
                </c:pt>
                <c:pt idx="24">
                  <c:v>42.275873429657942</c:v>
                </c:pt>
                <c:pt idx="25">
                  <c:v>42.301065908961277</c:v>
                </c:pt>
                <c:pt idx="26">
                  <c:v>42.325081217237702</c:v>
                </c:pt>
                <c:pt idx="27">
                  <c:v>42.354647906729511</c:v>
                </c:pt>
                <c:pt idx="28">
                  <c:v>42.374360343463003</c:v>
                </c:pt>
                <c:pt idx="29">
                  <c:v>42.38023885032424</c:v>
                </c:pt>
                <c:pt idx="30">
                  <c:v>42.372101941011728</c:v>
                </c:pt>
                <c:pt idx="31">
                  <c:v>42.352299645915906</c:v>
                </c:pt>
                <c:pt idx="32">
                  <c:v>42.322647288589962</c:v>
                </c:pt>
                <c:pt idx="33">
                  <c:v>42.286871679733942</c:v>
                </c:pt>
                <c:pt idx="34">
                  <c:v>42.254017081648335</c:v>
                </c:pt>
                <c:pt idx="35">
                  <c:v>42.223592070790708</c:v>
                </c:pt>
                <c:pt idx="36">
                  <c:v>42.195952331911371</c:v>
                </c:pt>
                <c:pt idx="37">
                  <c:v>42.174701897678332</c:v>
                </c:pt>
                <c:pt idx="38">
                  <c:v>42.15457268374945</c:v>
                </c:pt>
                <c:pt idx="39">
                  <c:v>42.132419881563699</c:v>
                </c:pt>
                <c:pt idx="40">
                  <c:v>42.107702266145687</c:v>
                </c:pt>
                <c:pt idx="41">
                  <c:v>42.082853581623965</c:v>
                </c:pt>
                <c:pt idx="42">
                  <c:v>42.060034593788451</c:v>
                </c:pt>
                <c:pt idx="43">
                  <c:v>42.036723338685576</c:v>
                </c:pt>
                <c:pt idx="44">
                  <c:v>42.006854642988237</c:v>
                </c:pt>
                <c:pt idx="45">
                  <c:v>41.976801230078102</c:v>
                </c:pt>
                <c:pt idx="46">
                  <c:v>41.95180860004448</c:v>
                </c:pt>
                <c:pt idx="47">
                  <c:v>41.9306568053088</c:v>
                </c:pt>
                <c:pt idx="48">
                  <c:v>41.916615390514934</c:v>
                </c:pt>
                <c:pt idx="49">
                  <c:v>41.910221431619071</c:v>
                </c:pt>
                <c:pt idx="50">
                  <c:v>41.910009815753533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6-47D3-AD3E-9EDE6F484EF2}"/>
            </c:ext>
          </c:extLst>
        </c:ser>
        <c:ser>
          <c:idx val="0"/>
          <c:order val="1"/>
          <c:tx>
            <c:strRef>
              <c:f>'G B4.1.2'!$A$5</c:f>
              <c:strCache>
                <c:ptCount val="1"/>
                <c:pt idx="0">
                  <c:v>Nová metodologie (bez úpravy)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B4.1.2'!$B$2:$AZ$2</c:f>
              <c:strCach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strCache>
            </c:strRef>
          </c:cat>
          <c:val>
            <c:numRef>
              <c:f>'G B4.1.2'!$B$5:$AZ$5</c:f>
              <c:numCache>
                <c:formatCode>0.00</c:formatCode>
                <c:ptCount val="51"/>
                <c:pt idx="0">
                  <c:v>42.675787337324259</c:v>
                </c:pt>
                <c:pt idx="1">
                  <c:v>42.379687658766699</c:v>
                </c:pt>
                <c:pt idx="2">
                  <c:v>42.107677080078034</c:v>
                </c:pt>
                <c:pt idx="3">
                  <c:v>41.854864129931158</c:v>
                </c:pt>
                <c:pt idx="4">
                  <c:v>41.641350432272759</c:v>
                </c:pt>
                <c:pt idx="5">
                  <c:v>41.455486948657942</c:v>
                </c:pt>
                <c:pt idx="6">
                  <c:v>41.284768581511806</c:v>
                </c:pt>
                <c:pt idx="7">
                  <c:v>41.157358684720812</c:v>
                </c:pt>
                <c:pt idx="8">
                  <c:v>41.071189898009877</c:v>
                </c:pt>
                <c:pt idx="9">
                  <c:v>41.015809431610464</c:v>
                </c:pt>
                <c:pt idx="10">
                  <c:v>40.976429270760093</c:v>
                </c:pt>
                <c:pt idx="11">
                  <c:v>40.947694442236994</c:v>
                </c:pt>
                <c:pt idx="12">
                  <c:v>40.932891642758591</c:v>
                </c:pt>
                <c:pt idx="13">
                  <c:v>40.936363669220924</c:v>
                </c:pt>
                <c:pt idx="14">
                  <c:v>40.958186010058398</c:v>
                </c:pt>
                <c:pt idx="15">
                  <c:v>40.99831113878129</c:v>
                </c:pt>
                <c:pt idx="16">
                  <c:v>41.05753842128982</c:v>
                </c:pt>
                <c:pt idx="17">
                  <c:v>41.135751784558508</c:v>
                </c:pt>
                <c:pt idx="18">
                  <c:v>41.22360108994161</c:v>
                </c:pt>
                <c:pt idx="19">
                  <c:v>41.309100785555216</c:v>
                </c:pt>
                <c:pt idx="20">
                  <c:v>41.388031247848367</c:v>
                </c:pt>
                <c:pt idx="21">
                  <c:v>41.45880613595557</c:v>
                </c:pt>
                <c:pt idx="22">
                  <c:v>41.521466348195638</c:v>
                </c:pt>
                <c:pt idx="23">
                  <c:v>41.573531353480597</c:v>
                </c:pt>
                <c:pt idx="24">
                  <c:v>41.611846044703569</c:v>
                </c:pt>
                <c:pt idx="25">
                  <c:v>41.640810952152201</c:v>
                </c:pt>
                <c:pt idx="26">
                  <c:v>41.665899513257195</c:v>
                </c:pt>
                <c:pt idx="27">
                  <c:v>41.688201134444874</c:v>
                </c:pt>
                <c:pt idx="28">
                  <c:v>41.697554835717035</c:v>
                </c:pt>
                <c:pt idx="29">
                  <c:v>41.69484298027195</c:v>
                </c:pt>
                <c:pt idx="30">
                  <c:v>41.679316535201039</c:v>
                </c:pt>
                <c:pt idx="31">
                  <c:v>41.652152364212547</c:v>
                </c:pt>
                <c:pt idx="32">
                  <c:v>41.614302989305948</c:v>
                </c:pt>
                <c:pt idx="33">
                  <c:v>41.565558438785857</c:v>
                </c:pt>
                <c:pt idx="34">
                  <c:v>41.517290926263797</c:v>
                </c:pt>
                <c:pt idx="35">
                  <c:v>41.468922490530275</c:v>
                </c:pt>
                <c:pt idx="36">
                  <c:v>41.418474212670851</c:v>
                </c:pt>
                <c:pt idx="37">
                  <c:v>41.366338010831726</c:v>
                </c:pt>
                <c:pt idx="38">
                  <c:v>41.308809188803238</c:v>
                </c:pt>
                <c:pt idx="39">
                  <c:v>41.248518087422006</c:v>
                </c:pt>
                <c:pt idx="40">
                  <c:v>41.187680483510256</c:v>
                </c:pt>
                <c:pt idx="41">
                  <c:v>41.130453150466032</c:v>
                </c:pt>
                <c:pt idx="42">
                  <c:v>41.077605915168483</c:v>
                </c:pt>
                <c:pt idx="43">
                  <c:v>41.028970792574135</c:v>
                </c:pt>
                <c:pt idx="44">
                  <c:v>40.986054956283674</c:v>
                </c:pt>
                <c:pt idx="45">
                  <c:v>40.94890490456752</c:v>
                </c:pt>
                <c:pt idx="46">
                  <c:v>40.918067918400972</c:v>
                </c:pt>
                <c:pt idx="47">
                  <c:v>40.89343663662153</c:v>
                </c:pt>
                <c:pt idx="48">
                  <c:v>40.876314554989591</c:v>
                </c:pt>
                <c:pt idx="49">
                  <c:v>40.867388374713713</c:v>
                </c:pt>
                <c:pt idx="50">
                  <c:v>40.866561446828214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6-47D3-AD3E-9EDE6F484EF2}"/>
            </c:ext>
          </c:extLst>
        </c:ser>
        <c:ser>
          <c:idx val="1"/>
          <c:order val="2"/>
          <c:tx>
            <c:strRef>
              <c:f>'G B4.1.2'!$A$3</c:f>
              <c:strCache>
                <c:ptCount val="1"/>
                <c:pt idx="0">
                  <c:v>Stará metodologie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B4.1.2'!$B$2:$AZ$2</c:f>
              <c:strCach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strCache>
            </c:strRef>
          </c:cat>
          <c:val>
            <c:numRef>
              <c:f>'G B4.1.2'!$B$3:$AZ$3</c:f>
              <c:numCache>
                <c:formatCode>0.00</c:formatCode>
                <c:ptCount val="51"/>
                <c:pt idx="0">
                  <c:v>43.144841080047449</c:v>
                </c:pt>
                <c:pt idx="1">
                  <c:v>42.850812201735522</c:v>
                </c:pt>
                <c:pt idx="2">
                  <c:v>42.57923282603798</c:v>
                </c:pt>
                <c:pt idx="3">
                  <c:v>42.333362901820962</c:v>
                </c:pt>
                <c:pt idx="4">
                  <c:v>42.122071270979454</c:v>
                </c:pt>
                <c:pt idx="5">
                  <c:v>41.932752608851594</c:v>
                </c:pt>
                <c:pt idx="6">
                  <c:v>41.761321522498378</c:v>
                </c:pt>
                <c:pt idx="7">
                  <c:v>41.625503658249343</c:v>
                </c:pt>
                <c:pt idx="8">
                  <c:v>41.522365051419278</c:v>
                </c:pt>
                <c:pt idx="9">
                  <c:v>41.446027627924927</c:v>
                </c:pt>
                <c:pt idx="10">
                  <c:v>41.381020327050948</c:v>
                </c:pt>
                <c:pt idx="11">
                  <c:v>41.322961975881753</c:v>
                </c:pt>
                <c:pt idx="12">
                  <c:v>41.274553202206285</c:v>
                </c:pt>
                <c:pt idx="13">
                  <c:v>41.239339939569824</c:v>
                </c:pt>
                <c:pt idx="14">
                  <c:v>41.217360920362452</c:v>
                </c:pt>
                <c:pt idx="15">
                  <c:v>41.208517037421935</c:v>
                </c:pt>
                <c:pt idx="16">
                  <c:v>41.213627905109433</c:v>
                </c:pt>
                <c:pt idx="17">
                  <c:v>41.232960636220909</c:v>
                </c:pt>
                <c:pt idx="18">
                  <c:v>41.259085598688493</c:v>
                </c:pt>
                <c:pt idx="19">
                  <c:v>41.281999107402832</c:v>
                </c:pt>
                <c:pt idx="20">
                  <c:v>41.298547229813948</c:v>
                </c:pt>
                <c:pt idx="21">
                  <c:v>41.307828363674211</c:v>
                </c:pt>
                <c:pt idx="22">
                  <c:v>41.310547302280114</c:v>
                </c:pt>
                <c:pt idx="23">
                  <c:v>41.305111636282504</c:v>
                </c:pt>
                <c:pt idx="24">
                  <c:v>41.288761099878322</c:v>
                </c:pt>
                <c:pt idx="25">
                  <c:v>41.266041896322172</c:v>
                </c:pt>
                <c:pt idx="26">
                  <c:v>41.242309526526157</c:v>
                </c:pt>
                <c:pt idx="27">
                  <c:v>41.218864402434612</c:v>
                </c:pt>
                <c:pt idx="28">
                  <c:v>41.186377487125405</c:v>
                </c:pt>
                <c:pt idx="29">
                  <c:v>41.145484138219032</c:v>
                </c:pt>
                <c:pt idx="30">
                  <c:v>41.096444191151001</c:v>
                </c:pt>
                <c:pt idx="31">
                  <c:v>41.040642501558914</c:v>
                </c:pt>
                <c:pt idx="32">
                  <c:v>40.979027577760156</c:v>
                </c:pt>
                <c:pt idx="33">
                  <c:v>40.911242695117195</c:v>
                </c:pt>
                <c:pt idx="34">
                  <c:v>40.848767021686569</c:v>
                </c:pt>
                <c:pt idx="35">
                  <c:v>40.790254157589501</c:v>
                </c:pt>
                <c:pt idx="36">
                  <c:v>40.733114619451072</c:v>
                </c:pt>
                <c:pt idx="37">
                  <c:v>40.67748689849325</c:v>
                </c:pt>
                <c:pt idx="38">
                  <c:v>40.620293661359447</c:v>
                </c:pt>
                <c:pt idx="39">
                  <c:v>40.562420849991696</c:v>
                </c:pt>
                <c:pt idx="40">
                  <c:v>40.506867314124491</c:v>
                </c:pt>
                <c:pt idx="41">
                  <c:v>40.456383312688097</c:v>
                </c:pt>
                <c:pt idx="42">
                  <c:v>40.411826051942818</c:v>
                </c:pt>
                <c:pt idx="43">
                  <c:v>40.372976703176036</c:v>
                </c:pt>
                <c:pt idx="44">
                  <c:v>40.341173151780652</c:v>
                </c:pt>
                <c:pt idx="45">
                  <c:v>40.315781829076563</c:v>
                </c:pt>
                <c:pt idx="46">
                  <c:v>40.296946954207975</c:v>
                </c:pt>
                <c:pt idx="47">
                  <c:v>40.284215535471141</c:v>
                </c:pt>
                <c:pt idx="48">
                  <c:v>40.278369504738372</c:v>
                </c:pt>
                <c:pt idx="49">
                  <c:v>40.279881605995079</c:v>
                </c:pt>
                <c:pt idx="50">
                  <c:v>40.288321265354796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6-47D3-AD3E-9EDE6F484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0093567"/>
        <c:axId val="790086911"/>
      </c:lineChart>
      <c:catAx>
        <c:axId val="790093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0086911"/>
        <c:crosses val="autoZero"/>
        <c:auto val="1"/>
        <c:lblAlgn val="ctr"/>
        <c:lblOffset val="100"/>
        <c:tickLblSkip val="10"/>
        <c:noMultiLvlLbl val="0"/>
      </c:catAx>
      <c:valAx>
        <c:axId val="790086911"/>
        <c:scaling>
          <c:orientation val="minMax"/>
          <c:max val="44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90093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654625030278293"/>
          <c:y val="1.008457696312001E-2"/>
          <c:w val="0.18975415683659011"/>
          <c:h val="0.981978911793905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7661326816907"/>
          <c:y val="2.2971415916225979E-2"/>
          <c:w val="0.82741741334057384"/>
          <c:h val="0.91222328100707162"/>
        </c:manualLayout>
      </c:layout>
      <c:lineChart>
        <c:grouping val="standard"/>
        <c:varyColors val="0"/>
        <c:ser>
          <c:idx val="0"/>
          <c:order val="0"/>
          <c:tx>
            <c:strRef>
              <c:f>'G 4.1.4'!$A$1</c:f>
              <c:strCache>
                <c:ptCount val="1"/>
                <c:pt idx="0">
                  <c:v>Podíl výdajů na invalidní důchody na HDP (v %) 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4.1.4'!$A$2:$A$52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4.1.4'!$B$2:$B$52</c:f>
              <c:numCache>
                <c:formatCode>0.00</c:formatCode>
                <c:ptCount val="51"/>
                <c:pt idx="0">
                  <c:v>0.88287006354605313</c:v>
                </c:pt>
                <c:pt idx="1">
                  <c:v>0.91106292210847861</c:v>
                </c:pt>
                <c:pt idx="2">
                  <c:v>0.91908685916196786</c:v>
                </c:pt>
                <c:pt idx="3">
                  <c:v>0.91927873683817163</c:v>
                </c:pt>
                <c:pt idx="4">
                  <c:v>0.92740799617214098</c:v>
                </c:pt>
                <c:pt idx="5">
                  <c:v>0.94012763225244433</c:v>
                </c:pt>
                <c:pt idx="6">
                  <c:v>0.94106056563222817</c:v>
                </c:pt>
                <c:pt idx="7">
                  <c:v>0.95768337889488042</c:v>
                </c:pt>
                <c:pt idx="8">
                  <c:v>0.96594198269290887</c:v>
                </c:pt>
                <c:pt idx="9">
                  <c:v>0.96737112895559418</c:v>
                </c:pt>
                <c:pt idx="10">
                  <c:v>0.97286796158508626</c:v>
                </c:pt>
                <c:pt idx="11">
                  <c:v>0.97930526580513566</c:v>
                </c:pt>
                <c:pt idx="12">
                  <c:v>0.98771883362980206</c:v>
                </c:pt>
                <c:pt idx="13">
                  <c:v>0.99603813444043499</c:v>
                </c:pt>
                <c:pt idx="14">
                  <c:v>1.0033425197652439</c:v>
                </c:pt>
                <c:pt idx="15">
                  <c:v>1.0097166296596971</c:v>
                </c:pt>
                <c:pt idx="16">
                  <c:v>1.0145670717070299</c:v>
                </c:pt>
                <c:pt idx="17">
                  <c:v>1.01637313108856</c:v>
                </c:pt>
                <c:pt idx="18">
                  <c:v>1.0128167202164349</c:v>
                </c:pt>
                <c:pt idx="19">
                  <c:v>1.0060378845678906</c:v>
                </c:pt>
                <c:pt idx="20">
                  <c:v>0.99926390665586307</c:v>
                </c:pt>
                <c:pt idx="21">
                  <c:v>0.99250439471127005</c:v>
                </c:pt>
                <c:pt idx="22">
                  <c:v>0.98473664239691516</c:v>
                </c:pt>
                <c:pt idx="23">
                  <c:v>0.97811109054013046</c:v>
                </c:pt>
                <c:pt idx="24">
                  <c:v>0.97286159262572025</c:v>
                </c:pt>
                <c:pt idx="25">
                  <c:v>0.97050100900143899</c:v>
                </c:pt>
                <c:pt idx="26">
                  <c:v>0.96945330131741247</c:v>
                </c:pt>
                <c:pt idx="27">
                  <c:v>0.96865631596241686</c:v>
                </c:pt>
                <c:pt idx="28">
                  <c:v>0.96750696907941858</c:v>
                </c:pt>
                <c:pt idx="29">
                  <c:v>0.9654730519769551</c:v>
                </c:pt>
                <c:pt idx="30">
                  <c:v>0.96295608268022537</c:v>
                </c:pt>
                <c:pt idx="31">
                  <c:v>0.96053609449100119</c:v>
                </c:pt>
                <c:pt idx="32">
                  <c:v>0.95741860191075212</c:v>
                </c:pt>
                <c:pt idx="33">
                  <c:v>0.95401433551437265</c:v>
                </c:pt>
                <c:pt idx="34">
                  <c:v>0.95058791524965691</c:v>
                </c:pt>
                <c:pt idx="35">
                  <c:v>0.94609408589105426</c:v>
                </c:pt>
                <c:pt idx="36">
                  <c:v>0.94153547634161527</c:v>
                </c:pt>
                <c:pt idx="37">
                  <c:v>0.93801127185067001</c:v>
                </c:pt>
                <c:pt idx="38">
                  <c:v>0.93569380233987087</c:v>
                </c:pt>
                <c:pt idx="39">
                  <c:v>0.93712535452288681</c:v>
                </c:pt>
                <c:pt idx="40">
                  <c:v>0.94115823145710531</c:v>
                </c:pt>
                <c:pt idx="41">
                  <c:v>0.94628536232927973</c:v>
                </c:pt>
                <c:pt idx="42">
                  <c:v>0.95140981401039293</c:v>
                </c:pt>
                <c:pt idx="43">
                  <c:v>0.95650432066028102</c:v>
                </c:pt>
                <c:pt idx="44">
                  <c:v>0.96164726273727208</c:v>
                </c:pt>
                <c:pt idx="45">
                  <c:v>0.9660525076244465</c:v>
                </c:pt>
                <c:pt idx="46">
                  <c:v>0.97061093839032986</c:v>
                </c:pt>
                <c:pt idx="47">
                  <c:v>0.97490451901428232</c:v>
                </c:pt>
                <c:pt idx="48">
                  <c:v>0.97940163711324846</c:v>
                </c:pt>
                <c:pt idx="49">
                  <c:v>0.98324346845092103</c:v>
                </c:pt>
                <c:pt idx="50">
                  <c:v>0.98627180370041789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D-492D-A13B-5CD07291D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1.05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6.4919197875595944E-3"/>
              <c:y val="0.417842082738517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926122606767"/>
          <c:y val="2.2971498120064455E-2"/>
          <c:w val="0.8364410262670654"/>
          <c:h val="0.90737282043566192"/>
        </c:manualLayout>
      </c:layout>
      <c:lineChart>
        <c:grouping val="standard"/>
        <c:varyColors val="0"/>
        <c:ser>
          <c:idx val="1"/>
          <c:order val="0"/>
          <c:tx>
            <c:strRef>
              <c:f>'G 4.1.5'!$A$1</c:f>
              <c:strCache>
                <c:ptCount val="1"/>
                <c:pt idx="0">
                  <c:v>Podíl výdajů na pozůstalostní 
důchody na HDP (v %)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4.1.5'!$A$2:$A$52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4.1.5'!$B$2:$B$52</c:f>
              <c:numCache>
                <c:formatCode>0.00</c:formatCode>
                <c:ptCount val="51"/>
                <c:pt idx="0">
                  <c:v>0.47381199106402838</c:v>
                </c:pt>
                <c:pt idx="1">
                  <c:v>0.47922262788437026</c:v>
                </c:pt>
                <c:pt idx="2">
                  <c:v>0.47318361399994319</c:v>
                </c:pt>
                <c:pt idx="3">
                  <c:v>0.4651322017903412</c:v>
                </c:pt>
                <c:pt idx="4">
                  <c:v>0.45806272628948091</c:v>
                </c:pt>
                <c:pt idx="5">
                  <c:v>0.45105797211612403</c:v>
                </c:pt>
                <c:pt idx="6">
                  <c:v>0.44209535632309105</c:v>
                </c:pt>
                <c:pt idx="7">
                  <c:v>0.4342566800516009</c:v>
                </c:pt>
                <c:pt idx="8">
                  <c:v>0.42648845688908249</c:v>
                </c:pt>
                <c:pt idx="9">
                  <c:v>0.41947200757157083</c:v>
                </c:pt>
                <c:pt idx="10">
                  <c:v>0.42236608898846945</c:v>
                </c:pt>
                <c:pt idx="11">
                  <c:v>0.42475853115351198</c:v>
                </c:pt>
                <c:pt idx="12">
                  <c:v>0.42754153530352873</c:v>
                </c:pt>
                <c:pt idx="13">
                  <c:v>0.43019405994676591</c:v>
                </c:pt>
                <c:pt idx="14">
                  <c:v>0.43309531109828336</c:v>
                </c:pt>
                <c:pt idx="15">
                  <c:v>0.43617049253380991</c:v>
                </c:pt>
                <c:pt idx="16">
                  <c:v>0.4395828152046089</c:v>
                </c:pt>
                <c:pt idx="17">
                  <c:v>0.44328794222837348</c:v>
                </c:pt>
                <c:pt idx="18">
                  <c:v>0.44717679846099023</c:v>
                </c:pt>
                <c:pt idx="19">
                  <c:v>0.45112549531796697</c:v>
                </c:pt>
                <c:pt idx="20">
                  <c:v>0.45508836174078099</c:v>
                </c:pt>
                <c:pt idx="21">
                  <c:v>0.45889988713985763</c:v>
                </c:pt>
                <c:pt idx="22">
                  <c:v>0.46180846441216106</c:v>
                </c:pt>
                <c:pt idx="23">
                  <c:v>0.46517893696482376</c:v>
                </c:pt>
                <c:pt idx="24">
                  <c:v>0.46823704180912362</c:v>
                </c:pt>
                <c:pt idx="25">
                  <c:v>0.47120824543198458</c:v>
                </c:pt>
                <c:pt idx="26">
                  <c:v>0.47428103331429822</c:v>
                </c:pt>
                <c:pt idx="27">
                  <c:v>0.47764257382856212</c:v>
                </c:pt>
                <c:pt idx="28">
                  <c:v>0.48120170941257323</c:v>
                </c:pt>
                <c:pt idx="29">
                  <c:v>0.48493228755900936</c:v>
                </c:pt>
                <c:pt idx="30">
                  <c:v>0.48876353671560918</c:v>
                </c:pt>
                <c:pt idx="31">
                  <c:v>0.49258163586212872</c:v>
                </c:pt>
                <c:pt idx="32">
                  <c:v>0.49625561876865965</c:v>
                </c:pt>
                <c:pt idx="33">
                  <c:v>0.49975222945874048</c:v>
                </c:pt>
                <c:pt idx="34">
                  <c:v>0.50311521421309213</c:v>
                </c:pt>
                <c:pt idx="35">
                  <c:v>0.50613888279259722</c:v>
                </c:pt>
                <c:pt idx="36">
                  <c:v>0.50850510062351784</c:v>
                </c:pt>
                <c:pt idx="37">
                  <c:v>0.51000637429219164</c:v>
                </c:pt>
                <c:pt idx="38">
                  <c:v>0.51032488580584634</c:v>
                </c:pt>
                <c:pt idx="39">
                  <c:v>0.50945349248719285</c:v>
                </c:pt>
                <c:pt idx="40">
                  <c:v>0.50752565728231802</c:v>
                </c:pt>
                <c:pt idx="41">
                  <c:v>0.50476518326258069</c:v>
                </c:pt>
                <c:pt idx="42">
                  <c:v>0.50131254287353177</c:v>
                </c:pt>
                <c:pt idx="43">
                  <c:v>0.49714605878000551</c:v>
                </c:pt>
                <c:pt idx="44">
                  <c:v>0.4923129921712337</c:v>
                </c:pt>
                <c:pt idx="45">
                  <c:v>0.48685873447742478</c:v>
                </c:pt>
                <c:pt idx="46">
                  <c:v>0.48077716624524197</c:v>
                </c:pt>
                <c:pt idx="47">
                  <c:v>0.4741509635821507</c:v>
                </c:pt>
                <c:pt idx="48">
                  <c:v>0.46723475547619375</c:v>
                </c:pt>
                <c:pt idx="49">
                  <c:v>0.46024015209446356</c:v>
                </c:pt>
                <c:pt idx="50">
                  <c:v>0.45757748114895225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5-46B8-ACF3-4AD2927A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69840"/>
        <c:axId val="707059016"/>
      </c:lineChart>
      <c:catAx>
        <c:axId val="70706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59016"/>
        <c:crosses val="autoZero"/>
        <c:auto val="1"/>
        <c:lblAlgn val="ctr"/>
        <c:lblOffset val="100"/>
        <c:tickLblSkip val="10"/>
        <c:noMultiLvlLbl val="0"/>
      </c:catAx>
      <c:valAx>
        <c:axId val="707059016"/>
        <c:scaling>
          <c:orientation val="minMax"/>
          <c:max val="0.55000000000000004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4.2809528775790426E-3"/>
              <c:y val="0.41456607202038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70706984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3534167242962"/>
          <c:y val="2.1701327571520577E-2"/>
          <c:w val="0.85980066243645581"/>
          <c:h val="0.90888337176850253"/>
        </c:manualLayout>
      </c:layout>
      <c:lineChart>
        <c:grouping val="standard"/>
        <c:varyColors val="0"/>
        <c:ser>
          <c:idx val="0"/>
          <c:order val="0"/>
          <c:tx>
            <c:strRef>
              <c:f>'G2'!$A$2</c:f>
              <c:strCache>
                <c:ptCount val="1"/>
                <c:pt idx="0">
                  <c:v>Dluh (základní scénář)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'G2'!$B$1:$AZ$1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'G2'!$B$2:$AZ$2</c:f>
              <c:numCache>
                <c:formatCode>0.00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B-4E54-8360-B5189AA003D8}"/>
            </c:ext>
          </c:extLst>
        </c:ser>
        <c:ser>
          <c:idx val="1"/>
          <c:order val="1"/>
          <c:tx>
            <c:strRef>
              <c:f>'G2'!$A$3</c:f>
              <c:strCache>
                <c:ptCount val="1"/>
                <c:pt idx="0">
                  <c:v>Dluh při nulovém reálném dlouhodobém úroku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'G2'!$B$1:$AZ$1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'G2'!$B$3:$AZ$3</c:f>
              <c:numCache>
                <c:formatCode>0.00</c:formatCode>
                <c:ptCount val="51"/>
                <c:pt idx="0">
                  <c:v>42.7</c:v>
                </c:pt>
                <c:pt idx="1">
                  <c:v>44.324043161067962</c:v>
                </c:pt>
                <c:pt idx="2">
                  <c:v>46.239198657283161</c:v>
                </c:pt>
                <c:pt idx="3">
                  <c:v>48.142643670656099</c:v>
                </c:pt>
                <c:pt idx="4">
                  <c:v>50.165837231408346</c:v>
                </c:pt>
                <c:pt idx="5">
                  <c:v>52.252061853816848</c:v>
                </c:pt>
                <c:pt idx="6">
                  <c:v>54.141123530677788</c:v>
                </c:pt>
                <c:pt idx="7">
                  <c:v>56.153784570501877</c:v>
                </c:pt>
                <c:pt idx="8">
                  <c:v>58.24976837806102</c:v>
                </c:pt>
                <c:pt idx="9">
                  <c:v>60.294198506088314</c:v>
                </c:pt>
                <c:pt idx="10">
                  <c:v>62.499934999227548</c:v>
                </c:pt>
                <c:pt idx="11">
                  <c:v>64.789002808037566</c:v>
                </c:pt>
                <c:pt idx="12">
                  <c:v>67.283637332537708</c:v>
                </c:pt>
                <c:pt idx="13">
                  <c:v>69.95750118662464</c:v>
                </c:pt>
                <c:pt idx="14">
                  <c:v>72.872839201794221</c:v>
                </c:pt>
                <c:pt idx="15">
                  <c:v>76.018310755063965</c:v>
                </c:pt>
                <c:pt idx="16">
                  <c:v>79.489258030699531</c:v>
                </c:pt>
                <c:pt idx="17">
                  <c:v>83.343634826897741</c:v>
                </c:pt>
                <c:pt idx="18">
                  <c:v>87.595301966460738</c:v>
                </c:pt>
                <c:pt idx="19">
                  <c:v>92.183224579653583</c:v>
                </c:pt>
                <c:pt idx="20">
                  <c:v>97.08108684869147</c:v>
                </c:pt>
                <c:pt idx="21">
                  <c:v>102.25809868627296</c:v>
                </c:pt>
                <c:pt idx="22">
                  <c:v>107.54484625846894</c:v>
                </c:pt>
                <c:pt idx="23">
                  <c:v>113.15199932722126</c:v>
                </c:pt>
                <c:pt idx="24">
                  <c:v>118.82146300241008</c:v>
                </c:pt>
                <c:pt idx="25">
                  <c:v>124.56154098647937</c:v>
                </c:pt>
                <c:pt idx="26">
                  <c:v>130.43278951598265</c:v>
                </c:pt>
                <c:pt idx="27">
                  <c:v>136.44933730379131</c:v>
                </c:pt>
                <c:pt idx="28">
                  <c:v>142.62411842810957</c:v>
                </c:pt>
                <c:pt idx="29">
                  <c:v>148.94038670445104</c:v>
                </c:pt>
                <c:pt idx="30">
                  <c:v>155.3689712272006</c:v>
                </c:pt>
                <c:pt idx="31">
                  <c:v>161.91039455769447</c:v>
                </c:pt>
                <c:pt idx="32">
                  <c:v>168.56321949346054</c:v>
                </c:pt>
                <c:pt idx="33">
                  <c:v>175.27222823354919</c:v>
                </c:pt>
                <c:pt idx="34">
                  <c:v>182.04347084252981</c:v>
                </c:pt>
                <c:pt idx="35">
                  <c:v>188.79854448906229</c:v>
                </c:pt>
                <c:pt idx="36">
                  <c:v>195.39492620754953</c:v>
                </c:pt>
                <c:pt idx="37">
                  <c:v>201.77509265547005</c:v>
                </c:pt>
                <c:pt idx="38">
                  <c:v>207.74336716615667</c:v>
                </c:pt>
                <c:pt idx="39">
                  <c:v>213.2578984049668</c:v>
                </c:pt>
                <c:pt idx="40">
                  <c:v>218.38769011851667</c:v>
                </c:pt>
                <c:pt idx="41">
                  <c:v>223.2258034581991</c:v>
                </c:pt>
                <c:pt idx="42">
                  <c:v>227.81583038921721</c:v>
                </c:pt>
                <c:pt idx="43">
                  <c:v>232.16210968103161</c:v>
                </c:pt>
                <c:pt idx="44">
                  <c:v>236.33087927754636</c:v>
                </c:pt>
                <c:pt idx="45">
                  <c:v>240.33004310577448</c:v>
                </c:pt>
                <c:pt idx="46">
                  <c:v>244.19766069782003</c:v>
                </c:pt>
                <c:pt idx="47">
                  <c:v>247.95780729168584</c:v>
                </c:pt>
                <c:pt idx="48">
                  <c:v>251.70836919023498</c:v>
                </c:pt>
                <c:pt idx="49">
                  <c:v>255.51584071070749</c:v>
                </c:pt>
                <c:pt idx="50">
                  <c:v>260.45718047329876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B-4E54-8360-B5189AA003D8}"/>
            </c:ext>
          </c:extLst>
        </c:ser>
        <c:ser>
          <c:idx val="3"/>
          <c:order val="2"/>
          <c:tx>
            <c:strRef>
              <c:f>'G2'!$A$4</c:f>
              <c:strCache>
                <c:ptCount val="1"/>
                <c:pt idx="0">
                  <c:v>Hranice dluhové brzdy dle Zákona č. 23/2017 Sb.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'G2'!$B$1:$AZ$1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'G2'!$B$4:$AZ$4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9B-4E54-8360-B5189AA0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3.1413516525344055E-3"/>
              <c:y val="0.38502599094153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9.5032333207963782E-2"/>
          <c:y val="1.1156586956973386E-3"/>
          <c:w val="0.55030169572408993"/>
          <c:h val="0.2410574172951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12091753049133E-2"/>
          <c:y val="2.3210343510756307E-2"/>
          <c:w val="0.86440609962091663"/>
          <c:h val="0.9023408897136263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4.1.6'!$A$2:$A$52</c:f>
              <c:strCach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strCache>
            </c:strRef>
          </c:cat>
          <c:val>
            <c:numRef>
              <c:f>'G 4.1.6'!$B$2:$B$52</c:f>
              <c:numCache>
                <c:formatCode>0.00</c:formatCode>
                <c:ptCount val="51"/>
                <c:pt idx="0">
                  <c:v>-0.54333152571945043</c:v>
                </c:pt>
                <c:pt idx="1">
                  <c:v>-0.68522899616797872</c:v>
                </c:pt>
                <c:pt idx="2">
                  <c:v>-0.6350342463345271</c:v>
                </c:pt>
                <c:pt idx="3">
                  <c:v>-0.49161169989029219</c:v>
                </c:pt>
                <c:pt idx="4">
                  <c:v>-0.42263106003507289</c:v>
                </c:pt>
                <c:pt idx="5">
                  <c:v>-0.39201530368594639</c:v>
                </c:pt>
                <c:pt idx="6">
                  <c:v>-0.28061028759517903</c:v>
                </c:pt>
                <c:pt idx="7">
                  <c:v>-0.26679121852945897</c:v>
                </c:pt>
                <c:pt idx="8">
                  <c:v>-0.2862632758776904</c:v>
                </c:pt>
                <c:pt idx="9">
                  <c:v>-0.29487862192666014</c:v>
                </c:pt>
                <c:pt idx="10">
                  <c:v>-0.3527914468306097</c:v>
                </c:pt>
                <c:pt idx="11">
                  <c:v>-0.40610974903808028</c:v>
                </c:pt>
                <c:pt idx="12">
                  <c:v>-0.47785508012008115</c:v>
                </c:pt>
                <c:pt idx="13">
                  <c:v>-0.56953898368668909</c:v>
                </c:pt>
                <c:pt idx="14">
                  <c:v>-0.68813989401688325</c:v>
                </c:pt>
                <c:pt idx="15">
                  <c:v>-0.83581587936514978</c:v>
                </c:pt>
                <c:pt idx="16">
                  <c:v>-1.0214190255051889</c:v>
                </c:pt>
                <c:pt idx="17">
                  <c:v>-1.2497073084840959</c:v>
                </c:pt>
                <c:pt idx="18">
                  <c:v>-1.5055127548945499</c:v>
                </c:pt>
                <c:pt idx="19">
                  <c:v>-1.7640530415662781</c:v>
                </c:pt>
                <c:pt idx="20">
                  <c:v>-2.0173585027294543</c:v>
                </c:pt>
                <c:pt idx="21">
                  <c:v>-2.2582602900513713</c:v>
                </c:pt>
                <c:pt idx="22">
                  <c:v>-2.4704690636691993</c:v>
                </c:pt>
                <c:pt idx="23">
                  <c:v>-2.670985674588426</c:v>
                </c:pt>
                <c:pt idx="24">
                  <c:v>-2.8316413717639364</c:v>
                </c:pt>
                <c:pt idx="25">
                  <c:v>-2.9677205826691413</c:v>
                </c:pt>
                <c:pt idx="26">
                  <c:v>-3.095977508757187</c:v>
                </c:pt>
                <c:pt idx="27">
                  <c:v>-3.2211783147862789</c:v>
                </c:pt>
                <c:pt idx="28">
                  <c:v>-3.3427212547420027</c:v>
                </c:pt>
                <c:pt idx="29">
                  <c:v>-3.4577974403003306</c:v>
                </c:pt>
                <c:pt idx="30">
                  <c:v>-3.5637981031080148</c:v>
                </c:pt>
                <c:pt idx="31">
                  <c:v>-3.6638944045759061</c:v>
                </c:pt>
                <c:pt idx="32">
                  <c:v>-3.7590023475318741</c:v>
                </c:pt>
                <c:pt idx="33">
                  <c:v>-3.8439063355528837</c:v>
                </c:pt>
                <c:pt idx="34">
                  <c:v>-3.9250064948110808</c:v>
                </c:pt>
                <c:pt idx="35">
                  <c:v>-3.9922466731942556</c:v>
                </c:pt>
                <c:pt idx="36">
                  <c:v>-4.0306413138925841</c:v>
                </c:pt>
                <c:pt idx="37">
                  <c:v>-4.0407040985424896</c:v>
                </c:pt>
                <c:pt idx="38">
                  <c:v>-4.002431709679195</c:v>
                </c:pt>
                <c:pt idx="39">
                  <c:v>-3.9217751758924777</c:v>
                </c:pt>
                <c:pt idx="40">
                  <c:v>-3.8142782765726686</c:v>
                </c:pt>
                <c:pt idx="41">
                  <c:v>-3.6951190252796469</c:v>
                </c:pt>
                <c:pt idx="42">
                  <c:v>-3.5706016090635035</c:v>
                </c:pt>
                <c:pt idx="43">
                  <c:v>-3.4414896585208421</c:v>
                </c:pt>
                <c:pt idx="44">
                  <c:v>-3.3147790109051449</c:v>
                </c:pt>
                <c:pt idx="45">
                  <c:v>-3.1919575742189572</c:v>
                </c:pt>
                <c:pt idx="46">
                  <c:v>-3.0787401863611965</c:v>
                </c:pt>
                <c:pt idx="47">
                  <c:v>-2.9760295506316954</c:v>
                </c:pt>
                <c:pt idx="48">
                  <c:v>-2.8924824465011465</c:v>
                </c:pt>
                <c:pt idx="49">
                  <c:v>-2.8343237800203749</c:v>
                </c:pt>
                <c:pt idx="50">
                  <c:v>-2.8084584172837435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50-416C-8FA6-557A5488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859200"/>
        <c:axId val="614860184"/>
      </c:lineChart>
      <c:catAx>
        <c:axId val="6148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60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14860184"/>
        <c:scaling>
          <c:orientation val="minMax"/>
          <c:max val="1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3.6177902998271059E-3"/>
              <c:y val="0.38561982869924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14859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2411694336527"/>
          <c:y val="3.1205184722980814E-2"/>
          <c:w val="0.89209731136549109"/>
          <c:h val="0.68118359781473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4.2.1'!$B$2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'G 4.2.1'!$A$3:$A$20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4.2.1'!$B$3:$B$20</c:f>
              <c:numCache>
                <c:formatCode>0.00</c:formatCode>
                <c:ptCount val="18"/>
                <c:pt idx="0">
                  <c:v>4.2518089890749602</c:v>
                </c:pt>
                <c:pt idx="1">
                  <c:v>2.293708641163569</c:v>
                </c:pt>
                <c:pt idx="2">
                  <c:v>2.4015970080973852</c:v>
                </c:pt>
                <c:pt idx="3">
                  <c:v>2.3286440547288638</c:v>
                </c:pt>
                <c:pt idx="4">
                  <c:v>1.9339228760566614</c:v>
                </c:pt>
                <c:pt idx="5">
                  <c:v>2.1726793465145233</c:v>
                </c:pt>
                <c:pt idx="6">
                  <c:v>2.4186067357312822</c:v>
                </c:pt>
                <c:pt idx="7">
                  <c:v>2.6626006827040403</c:v>
                </c:pt>
                <c:pt idx="8">
                  <c:v>3.0497580939220592</c:v>
                </c:pt>
                <c:pt idx="9">
                  <c:v>3.7870351938473887</c:v>
                </c:pt>
                <c:pt idx="10">
                  <c:v>4.5976164478638069</c:v>
                </c:pt>
                <c:pt idx="11">
                  <c:v>6.3759639929533165</c:v>
                </c:pt>
                <c:pt idx="12">
                  <c:v>8.4942759053342929</c:v>
                </c:pt>
                <c:pt idx="13">
                  <c:v>10.286489437713497</c:v>
                </c:pt>
                <c:pt idx="14">
                  <c:v>12.762840298087605</c:v>
                </c:pt>
                <c:pt idx="15">
                  <c:v>14.602653756292492</c:v>
                </c:pt>
                <c:pt idx="16">
                  <c:v>15.048766110704062</c:v>
                </c:pt>
                <c:pt idx="17">
                  <c:v>15.404719969183251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8-44C5-9391-E9F1C428996B}"/>
            </c:ext>
          </c:extLst>
        </c:ser>
        <c:ser>
          <c:idx val="1"/>
          <c:order val="1"/>
          <c:tx>
            <c:strRef>
              <c:f>'G 4.2.1'!$C$2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 4.2.1'!$A$3:$A$20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4.2.1'!$C$3:$C$20</c:f>
              <c:numCache>
                <c:formatCode>0.00</c:formatCode>
                <c:ptCount val="18"/>
                <c:pt idx="0">
                  <c:v>3.7105667995207239</c:v>
                </c:pt>
                <c:pt idx="1">
                  <c:v>1.9478961056687685</c:v>
                </c:pt>
                <c:pt idx="2">
                  <c:v>2.3576317262071167</c:v>
                </c:pt>
                <c:pt idx="3">
                  <c:v>2.816328008555181</c:v>
                </c:pt>
                <c:pt idx="4">
                  <c:v>2.6855281040415462</c:v>
                </c:pt>
                <c:pt idx="5">
                  <c:v>3.3357443438788992</c:v>
                </c:pt>
                <c:pt idx="6">
                  <c:v>3.8030532210260017</c:v>
                </c:pt>
                <c:pt idx="7">
                  <c:v>3.7276147816206575</c:v>
                </c:pt>
                <c:pt idx="8">
                  <c:v>3.7722948341625555</c:v>
                </c:pt>
                <c:pt idx="9">
                  <c:v>4.4319280344261918</c:v>
                </c:pt>
                <c:pt idx="10">
                  <c:v>4.9794373287665223</c:v>
                </c:pt>
                <c:pt idx="11">
                  <c:v>5.9199059834854717</c:v>
                </c:pt>
                <c:pt idx="12">
                  <c:v>6.7872558940271679</c:v>
                </c:pt>
                <c:pt idx="13">
                  <c:v>7.5796072119884785</c:v>
                </c:pt>
                <c:pt idx="14">
                  <c:v>10.185739723579902</c:v>
                </c:pt>
                <c:pt idx="15">
                  <c:v>11.303927820556876</c:v>
                </c:pt>
                <c:pt idx="16">
                  <c:v>13.037623788403216</c:v>
                </c:pt>
                <c:pt idx="17">
                  <c:v>14.654775681686004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4127592"/>
        <c:axId val="604128576"/>
      </c:barChart>
      <c:lineChart>
        <c:grouping val="standard"/>
        <c:varyColors val="0"/>
        <c:ser>
          <c:idx val="2"/>
          <c:order val="2"/>
          <c:tx>
            <c:strRef>
              <c:f>'G 4.2.1'!$D$2</c:f>
              <c:strCache>
                <c:ptCount val="1"/>
                <c:pt idx="0">
                  <c:v>Muži (průměr)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4.2.1'!$A$3:$A$20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4.2.1'!$D$3:$D$20</c:f>
              <c:numCache>
                <c:formatCode>0.00</c:formatCode>
                <c:ptCount val="18"/>
                <c:pt idx="0">
                  <c:v>5.054191905274811</c:v>
                </c:pt>
                <c:pt idx="1">
                  <c:v>5.054191905274811</c:v>
                </c:pt>
                <c:pt idx="2">
                  <c:v>5.054191905274811</c:v>
                </c:pt>
                <c:pt idx="3">
                  <c:v>5.054191905274811</c:v>
                </c:pt>
                <c:pt idx="4">
                  <c:v>5.054191905274811</c:v>
                </c:pt>
                <c:pt idx="5">
                  <c:v>5.054191905274811</c:v>
                </c:pt>
                <c:pt idx="6">
                  <c:v>5.054191905274811</c:v>
                </c:pt>
                <c:pt idx="7">
                  <c:v>5.054191905274811</c:v>
                </c:pt>
                <c:pt idx="8">
                  <c:v>5.054191905274811</c:v>
                </c:pt>
                <c:pt idx="9">
                  <c:v>5.054191905274811</c:v>
                </c:pt>
                <c:pt idx="10">
                  <c:v>5.054191905274811</c:v>
                </c:pt>
                <c:pt idx="11">
                  <c:v>5.054191905274811</c:v>
                </c:pt>
                <c:pt idx="12">
                  <c:v>5.054191905274811</c:v>
                </c:pt>
                <c:pt idx="13">
                  <c:v>5.054191905274811</c:v>
                </c:pt>
                <c:pt idx="14">
                  <c:v>5.054191905274811</c:v>
                </c:pt>
                <c:pt idx="15">
                  <c:v>5.054191905274811</c:v>
                </c:pt>
                <c:pt idx="16">
                  <c:v>5.054191905274811</c:v>
                </c:pt>
                <c:pt idx="17">
                  <c:v>5.054191905274811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E8-44C5-9391-E9F1C428996B}"/>
            </c:ext>
          </c:extLst>
        </c:ser>
        <c:ser>
          <c:idx val="3"/>
          <c:order val="3"/>
          <c:tx>
            <c:strRef>
              <c:f>'G 4.2.1'!$E$2</c:f>
              <c:strCache>
                <c:ptCount val="1"/>
                <c:pt idx="0">
                  <c:v>Ženy (průměr)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'G 4.2.1'!$A$3:$A$20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'G 4.2.1'!$E$3:$E$20</c:f>
              <c:numCache>
                <c:formatCode>0.00</c:formatCode>
                <c:ptCount val="18"/>
                <c:pt idx="0">
                  <c:v>5.3985779985035158</c:v>
                </c:pt>
                <c:pt idx="1">
                  <c:v>5.3985779985035158</c:v>
                </c:pt>
                <c:pt idx="2">
                  <c:v>5.3985779985035158</c:v>
                </c:pt>
                <c:pt idx="3">
                  <c:v>5.3985779985035158</c:v>
                </c:pt>
                <c:pt idx="4">
                  <c:v>5.3985779985035158</c:v>
                </c:pt>
                <c:pt idx="5">
                  <c:v>5.3985779985035158</c:v>
                </c:pt>
                <c:pt idx="6">
                  <c:v>5.3985779985035158</c:v>
                </c:pt>
                <c:pt idx="7">
                  <c:v>5.3985779985035158</c:v>
                </c:pt>
                <c:pt idx="8">
                  <c:v>5.3985779985035158</c:v>
                </c:pt>
                <c:pt idx="9">
                  <c:v>5.3985779985035158</c:v>
                </c:pt>
                <c:pt idx="10">
                  <c:v>5.3985779985035158</c:v>
                </c:pt>
                <c:pt idx="11">
                  <c:v>5.3985779985035158</c:v>
                </c:pt>
                <c:pt idx="12">
                  <c:v>5.3985779985035158</c:v>
                </c:pt>
                <c:pt idx="13">
                  <c:v>5.3985779985035158</c:v>
                </c:pt>
                <c:pt idx="14">
                  <c:v>5.3985779985035158</c:v>
                </c:pt>
                <c:pt idx="15">
                  <c:v>5.3985779985035158</c:v>
                </c:pt>
                <c:pt idx="16">
                  <c:v>5.3985779985035158</c:v>
                </c:pt>
                <c:pt idx="17">
                  <c:v>5.3985779985035158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E8-44C5-9391-E9F1C42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27592"/>
        <c:axId val="604128576"/>
      </c:lineChart>
      <c:catAx>
        <c:axId val="60412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Věková skupina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8576"/>
        <c:crosses val="autoZero"/>
        <c:auto val="1"/>
        <c:lblAlgn val="ctr"/>
        <c:lblOffset val="100"/>
        <c:noMultiLvlLbl val="0"/>
      </c:catAx>
      <c:valAx>
        <c:axId val="604128576"/>
        <c:scaling>
          <c:orientation val="minMax"/>
          <c:max val="1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 na obyvatele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412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910665578567385"/>
          <c:y val="0.89700369329278684"/>
          <c:w val="0.57813655645985429"/>
          <c:h val="0.1007321020875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3385473042285"/>
          <c:y val="2.6987980597583672E-2"/>
          <c:w val="0.84741742187886893"/>
          <c:h val="0.90147732540819903"/>
        </c:manualLayout>
      </c:layout>
      <c:lineChart>
        <c:grouping val="standard"/>
        <c:varyColors val="0"/>
        <c:ser>
          <c:idx val="2"/>
          <c:order val="0"/>
          <c:tx>
            <c:strRef>
              <c:f>'G 4.2.2'!$A$3</c:f>
              <c:strCache>
                <c:ptCount val="1"/>
                <c:pt idx="0">
                  <c:v>Výdaje 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4.2.2'!$B$2:$AZ$2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4.2.2'!$B$3:$AZ$3</c:f>
              <c:numCache>
                <c:formatCode>0.00</c:formatCode>
                <c:ptCount val="51"/>
                <c:pt idx="0">
                  <c:v>5.6209457897738897</c:v>
                </c:pt>
                <c:pt idx="1">
                  <c:v>5.6604207928683863</c:v>
                </c:pt>
                <c:pt idx="2">
                  <c:v>5.7007545606215491</c:v>
                </c:pt>
                <c:pt idx="3">
                  <c:v>5.7404640776663465</c:v>
                </c:pt>
                <c:pt idx="4">
                  <c:v>5.7783334419118884</c:v>
                </c:pt>
                <c:pt idx="5">
                  <c:v>5.8154545428943214</c:v>
                </c:pt>
                <c:pt idx="6">
                  <c:v>5.8530353299590478</c:v>
                </c:pt>
                <c:pt idx="7">
                  <c:v>5.891378876681844</c:v>
                </c:pt>
                <c:pt idx="8">
                  <c:v>5.9291016233544092</c:v>
                </c:pt>
                <c:pt idx="9">
                  <c:v>5.9641613088162835</c:v>
                </c:pt>
                <c:pt idx="10">
                  <c:v>5.9993245455979372</c:v>
                </c:pt>
                <c:pt idx="11">
                  <c:v>6.0336310882321209</c:v>
                </c:pt>
                <c:pt idx="12">
                  <c:v>6.0698061210791954</c:v>
                </c:pt>
                <c:pt idx="13">
                  <c:v>6.1053596245069066</c:v>
                </c:pt>
                <c:pt idx="14">
                  <c:v>6.1370147110727515</c:v>
                </c:pt>
                <c:pt idx="15">
                  <c:v>6.165377640618984</c:v>
                </c:pt>
                <c:pt idx="16">
                  <c:v>6.1921212790966536</c:v>
                </c:pt>
                <c:pt idx="17">
                  <c:v>6.2204444588937768</c:v>
                </c:pt>
                <c:pt idx="18">
                  <c:v>6.2487910487206717</c:v>
                </c:pt>
                <c:pt idx="19">
                  <c:v>6.2738186047744806</c:v>
                </c:pt>
                <c:pt idx="20">
                  <c:v>6.2963030311728359</c:v>
                </c:pt>
                <c:pt idx="21">
                  <c:v>6.3184010985030401</c:v>
                </c:pt>
                <c:pt idx="22">
                  <c:v>6.343176951613227</c:v>
                </c:pt>
                <c:pt idx="23">
                  <c:v>6.368242536210805</c:v>
                </c:pt>
                <c:pt idx="24">
                  <c:v>6.3906421351465719</c:v>
                </c:pt>
                <c:pt idx="25">
                  <c:v>6.4115253814169035</c:v>
                </c:pt>
                <c:pt idx="26">
                  <c:v>6.4317092519749997</c:v>
                </c:pt>
                <c:pt idx="27">
                  <c:v>6.4544250514244537</c:v>
                </c:pt>
                <c:pt idx="28">
                  <c:v>6.4763017278984254</c:v>
                </c:pt>
                <c:pt idx="29">
                  <c:v>6.4947438355977507</c:v>
                </c:pt>
                <c:pt idx="30">
                  <c:v>6.5106652834248546</c:v>
                </c:pt>
                <c:pt idx="31">
                  <c:v>6.525704960127551</c:v>
                </c:pt>
                <c:pt idx="32">
                  <c:v>6.5414725771642344</c:v>
                </c:pt>
                <c:pt idx="33">
                  <c:v>6.5554649709409993</c:v>
                </c:pt>
                <c:pt idx="34">
                  <c:v>6.5672360727713359</c:v>
                </c:pt>
                <c:pt idx="35">
                  <c:v>6.5766107772996341</c:v>
                </c:pt>
                <c:pt idx="36">
                  <c:v>6.5855262028553856</c:v>
                </c:pt>
                <c:pt idx="37">
                  <c:v>6.5951531784446686</c:v>
                </c:pt>
                <c:pt idx="38">
                  <c:v>6.6020868469034131</c:v>
                </c:pt>
                <c:pt idx="39">
                  <c:v>6.6069767396327892</c:v>
                </c:pt>
                <c:pt idx="40">
                  <c:v>6.6093379854610852</c:v>
                </c:pt>
                <c:pt idx="41">
                  <c:v>6.6103323997941787</c:v>
                </c:pt>
                <c:pt idx="42">
                  <c:v>6.6108262949825543</c:v>
                </c:pt>
                <c:pt idx="43">
                  <c:v>6.6075243171996245</c:v>
                </c:pt>
                <c:pt idx="44">
                  <c:v>6.6018826475171668</c:v>
                </c:pt>
                <c:pt idx="45">
                  <c:v>6.5942753655274089</c:v>
                </c:pt>
                <c:pt idx="46">
                  <c:v>6.5865607139185336</c:v>
                </c:pt>
                <c:pt idx="47">
                  <c:v>6.5791615885725037</c:v>
                </c:pt>
                <c:pt idx="48">
                  <c:v>6.5700776865959183</c:v>
                </c:pt>
                <c:pt idx="49">
                  <c:v>6.5612560360573928</c:v>
                </c:pt>
                <c:pt idx="50">
                  <c:v>6.5524173405099511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FD-4511-B627-51F399F1C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082256"/>
        <c:axId val="839083240"/>
      </c:lineChart>
      <c:catAx>
        <c:axId val="8390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9083240"/>
        <c:crosses val="autoZero"/>
        <c:auto val="1"/>
        <c:lblAlgn val="ctr"/>
        <c:lblOffset val="100"/>
        <c:tickLblSkip val="10"/>
        <c:noMultiLvlLbl val="0"/>
      </c:catAx>
      <c:valAx>
        <c:axId val="839083240"/>
        <c:scaling>
          <c:orientation val="minMax"/>
          <c:max val="6.8"/>
          <c:min val="5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3908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0797496466778E-2"/>
          <c:y val="1.1233054247592062E-2"/>
          <c:w val="0.76856627296587909"/>
          <c:h val="0.95351802381126216"/>
        </c:manualLayout>
      </c:layout>
      <c:lineChart>
        <c:grouping val="standard"/>
        <c:varyColors val="0"/>
        <c:ser>
          <c:idx val="4"/>
          <c:order val="0"/>
          <c:tx>
            <c:strRef>
              <c:f>'G 4.3.1'!$B$2</c:f>
              <c:strCache>
                <c:ptCount val="1"/>
                <c:pt idx="0">
                  <c:v>Příspěvek na péči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4.3.1'!$B$3:$B$53</c:f>
              <c:numCache>
                <c:formatCode>0.00</c:formatCode>
                <c:ptCount val="51"/>
                <c:pt idx="0">
                  <c:v>0.59671921484562251</c:v>
                </c:pt>
                <c:pt idx="1">
                  <c:v>0.61096671945605718</c:v>
                </c:pt>
                <c:pt idx="2">
                  <c:v>0.62661271418792064</c:v>
                </c:pt>
                <c:pt idx="3">
                  <c:v>0.64099816949448396</c:v>
                </c:pt>
                <c:pt idx="4">
                  <c:v>0.65758582130087129</c:v>
                </c:pt>
                <c:pt idx="5">
                  <c:v>0.67562096200412047</c:v>
                </c:pt>
                <c:pt idx="6">
                  <c:v>0.69221932654988017</c:v>
                </c:pt>
                <c:pt idx="7">
                  <c:v>0.7111051848356077</c:v>
                </c:pt>
                <c:pt idx="8">
                  <c:v>0.73053749610831287</c:v>
                </c:pt>
                <c:pt idx="9">
                  <c:v>0.74983545761850234</c:v>
                </c:pt>
                <c:pt idx="10">
                  <c:v>0.77010163040437485</c:v>
                </c:pt>
                <c:pt idx="11">
                  <c:v>0.79017384233263377</c:v>
                </c:pt>
                <c:pt idx="12">
                  <c:v>0.81082981103486262</c:v>
                </c:pt>
                <c:pt idx="13">
                  <c:v>0.831637607227104</c:v>
                </c:pt>
                <c:pt idx="14">
                  <c:v>0.85267229632786568</c:v>
                </c:pt>
                <c:pt idx="15">
                  <c:v>0.87316024118290481</c:v>
                </c:pt>
                <c:pt idx="16">
                  <c:v>0.89337535464394913</c:v>
                </c:pt>
                <c:pt idx="17">
                  <c:v>0.91373145166175929</c:v>
                </c:pt>
                <c:pt idx="18">
                  <c:v>0.93362331089350548</c:v>
                </c:pt>
                <c:pt idx="19">
                  <c:v>0.95293307664386462</c:v>
                </c:pt>
                <c:pt idx="20">
                  <c:v>0.97154622788041234</c:v>
                </c:pt>
                <c:pt idx="21">
                  <c:v>0.98919980099083193</c:v>
                </c:pt>
                <c:pt idx="22">
                  <c:v>1.0047452600678166</c:v>
                </c:pt>
                <c:pt idx="23">
                  <c:v>1.0209864595914184</c:v>
                </c:pt>
                <c:pt idx="24">
                  <c:v>1.0359201839048779</c:v>
                </c:pt>
                <c:pt idx="25">
                  <c:v>1.0505388735444816</c:v>
                </c:pt>
                <c:pt idx="26">
                  <c:v>1.0659333643764721</c:v>
                </c:pt>
                <c:pt idx="27">
                  <c:v>1.0824685491551569</c:v>
                </c:pt>
                <c:pt idx="28">
                  <c:v>1.1003414816011867</c:v>
                </c:pt>
                <c:pt idx="29">
                  <c:v>1.1198607958628908</c:v>
                </c:pt>
                <c:pt idx="30">
                  <c:v>1.1411570479875837</c:v>
                </c:pt>
                <c:pt idx="31">
                  <c:v>1.1642181156154532</c:v>
                </c:pt>
                <c:pt idx="32">
                  <c:v>1.1888918865343554</c:v>
                </c:pt>
                <c:pt idx="33">
                  <c:v>1.2145752133165906</c:v>
                </c:pt>
                <c:pt idx="34">
                  <c:v>1.2413624286964162</c:v>
                </c:pt>
                <c:pt idx="35">
                  <c:v>1.2685639603674643</c:v>
                </c:pt>
                <c:pt idx="36">
                  <c:v>1.2954846646571501</c:v>
                </c:pt>
                <c:pt idx="37">
                  <c:v>1.3216707898599513</c:v>
                </c:pt>
                <c:pt idx="38">
                  <c:v>1.3453936992701052</c:v>
                </c:pt>
                <c:pt idx="39">
                  <c:v>1.3661324368103223</c:v>
                </c:pt>
                <c:pt idx="40">
                  <c:v>1.3844976525461488</c:v>
                </c:pt>
                <c:pt idx="41">
                  <c:v>1.4005778333218375</c:v>
                </c:pt>
                <c:pt idx="42">
                  <c:v>1.4141833275510234</c:v>
                </c:pt>
                <c:pt idx="43">
                  <c:v>1.4250534183615513</c:v>
                </c:pt>
                <c:pt idx="44">
                  <c:v>1.4332535188077022</c:v>
                </c:pt>
                <c:pt idx="45">
                  <c:v>1.4385735613586443</c:v>
                </c:pt>
                <c:pt idx="46">
                  <c:v>1.4413057663849793</c:v>
                </c:pt>
                <c:pt idx="47">
                  <c:v>1.4415627656104999</c:v>
                </c:pt>
                <c:pt idx="48">
                  <c:v>1.4397003262271382</c:v>
                </c:pt>
                <c:pt idx="49">
                  <c:v>1.4365355117105698</c:v>
                </c:pt>
                <c:pt idx="50">
                  <c:v>1.4327906286566807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8-4F81-B1B2-44C43E76794D}"/>
            </c:ext>
          </c:extLst>
        </c:ser>
        <c:ser>
          <c:idx val="2"/>
          <c:order val="1"/>
          <c:tx>
            <c:strRef>
              <c:f>'G 4.3.1'!$C$2</c:f>
              <c:strCache>
                <c:ptCount val="1"/>
                <c:pt idx="0">
                  <c:v>Rodičovský příspěvek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4.3.1'!$C$3:$C$53</c:f>
              <c:numCache>
                <c:formatCode>0.00</c:formatCode>
                <c:ptCount val="51"/>
                <c:pt idx="0">
                  <c:v>0.69041336574662215</c:v>
                </c:pt>
                <c:pt idx="1">
                  <c:v>0.67291834686633956</c:v>
                </c:pt>
                <c:pt idx="2">
                  <c:v>0.65717222863270575</c:v>
                </c:pt>
                <c:pt idx="3">
                  <c:v>0.63640049683846678</c:v>
                </c:pt>
                <c:pt idx="4">
                  <c:v>0.62457812052862571</c:v>
                </c:pt>
                <c:pt idx="5">
                  <c:v>0.61633632111226333</c:v>
                </c:pt>
                <c:pt idx="6">
                  <c:v>0.60721628440665054</c:v>
                </c:pt>
                <c:pt idx="7">
                  <c:v>0.60092453770511434</c:v>
                </c:pt>
                <c:pt idx="8">
                  <c:v>0.59646218302255904</c:v>
                </c:pt>
                <c:pt idx="9">
                  <c:v>0.59336929190497478</c:v>
                </c:pt>
                <c:pt idx="10">
                  <c:v>0.59301641875994804</c:v>
                </c:pt>
                <c:pt idx="11">
                  <c:v>0.59471946207893889</c:v>
                </c:pt>
                <c:pt idx="12">
                  <c:v>0.5993541309034387</c:v>
                </c:pt>
                <c:pt idx="13">
                  <c:v>0.6063871337477108</c:v>
                </c:pt>
                <c:pt idx="14">
                  <c:v>0.61597045718733301</c:v>
                </c:pt>
                <c:pt idx="15">
                  <c:v>0.62749716721136961</c:v>
                </c:pt>
                <c:pt idx="16">
                  <c:v>0.64093874296793552</c:v>
                </c:pt>
                <c:pt idx="17">
                  <c:v>0.65574373671543951</c:v>
                </c:pt>
                <c:pt idx="18">
                  <c:v>0.67105409536936012</c:v>
                </c:pt>
                <c:pt idx="19">
                  <c:v>0.68574827993484089</c:v>
                </c:pt>
                <c:pt idx="20">
                  <c:v>0.69919743693572933</c:v>
                </c:pt>
                <c:pt idx="21">
                  <c:v>0.71104527317329802</c:v>
                </c:pt>
                <c:pt idx="22">
                  <c:v>0.72038013030599102</c:v>
                </c:pt>
                <c:pt idx="23">
                  <c:v>0.72894645145685955</c:v>
                </c:pt>
                <c:pt idx="24">
                  <c:v>0.73559586476008165</c:v>
                </c:pt>
                <c:pt idx="25">
                  <c:v>0.74079152197427056</c:v>
                </c:pt>
                <c:pt idx="26">
                  <c:v>0.74506702419451243</c:v>
                </c:pt>
                <c:pt idx="27">
                  <c:v>0.74849793681959809</c:v>
                </c:pt>
                <c:pt idx="28">
                  <c:v>0.75110238965701037</c:v>
                </c:pt>
                <c:pt idx="29">
                  <c:v>0.7527712505712888</c:v>
                </c:pt>
                <c:pt idx="30">
                  <c:v>0.7532143322896262</c:v>
                </c:pt>
                <c:pt idx="31">
                  <c:v>0.75255605027753625</c:v>
                </c:pt>
                <c:pt idx="32">
                  <c:v>0.75097269041366466</c:v>
                </c:pt>
                <c:pt idx="33">
                  <c:v>0.74857831754739235</c:v>
                </c:pt>
                <c:pt idx="34">
                  <c:v>0.74573953933599879</c:v>
                </c:pt>
                <c:pt idx="35">
                  <c:v>0.74255402986879371</c:v>
                </c:pt>
                <c:pt idx="36">
                  <c:v>0.73891737595550988</c:v>
                </c:pt>
                <c:pt idx="37">
                  <c:v>0.7350553860203769</c:v>
                </c:pt>
                <c:pt idx="38">
                  <c:v>0.73076605959265262</c:v>
                </c:pt>
                <c:pt idx="39">
                  <c:v>0.72635881929517465</c:v>
                </c:pt>
                <c:pt idx="40">
                  <c:v>0.72237286829381342</c:v>
                </c:pt>
                <c:pt idx="41">
                  <c:v>0.71925311972168027</c:v>
                </c:pt>
                <c:pt idx="42">
                  <c:v>0.71718784698437998</c:v>
                </c:pt>
                <c:pt idx="43">
                  <c:v>0.71617941858136525</c:v>
                </c:pt>
                <c:pt idx="44">
                  <c:v>0.71633797783037279</c:v>
                </c:pt>
                <c:pt idx="45">
                  <c:v>0.71752932145734516</c:v>
                </c:pt>
                <c:pt idx="46">
                  <c:v>0.71964782562202079</c:v>
                </c:pt>
                <c:pt idx="47">
                  <c:v>0.72251840312293458</c:v>
                </c:pt>
                <c:pt idx="48">
                  <c:v>0.72608904827373144</c:v>
                </c:pt>
                <c:pt idx="49">
                  <c:v>0.73030362840763241</c:v>
                </c:pt>
                <c:pt idx="50">
                  <c:v>0.73502609777258598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58-4F81-B1B2-44C43E76794D}"/>
            </c:ext>
          </c:extLst>
        </c:ser>
        <c:ser>
          <c:idx val="0"/>
          <c:order val="2"/>
          <c:tx>
            <c:strRef>
              <c:f>'G 4.3.1'!$D$2</c:f>
              <c:strCache>
                <c:ptCount val="1"/>
                <c:pt idx="0">
                  <c:v>Daňové zvýhodnění na děti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4.3.1'!$D$3:$D$53</c:f>
              <c:numCache>
                <c:formatCode>0.00</c:formatCode>
                <c:ptCount val="51"/>
                <c:pt idx="0">
                  <c:v>0.6</c:v>
                </c:pt>
                <c:pt idx="1">
                  <c:v>0.61935238882194799</c:v>
                </c:pt>
                <c:pt idx="2">
                  <c:v>0.62341659980169772</c:v>
                </c:pt>
                <c:pt idx="3">
                  <c:v>0.62458046405837442</c:v>
                </c:pt>
                <c:pt idx="4">
                  <c:v>0.62607334626337985</c:v>
                </c:pt>
                <c:pt idx="5">
                  <c:v>0.62726579355570045</c:v>
                </c:pt>
                <c:pt idx="6">
                  <c:v>0.62460636967068206</c:v>
                </c:pt>
                <c:pt idx="7">
                  <c:v>0.6224135617719847</c:v>
                </c:pt>
                <c:pt idx="8">
                  <c:v>0.62021926648368231</c:v>
                </c:pt>
                <c:pt idx="9">
                  <c:v>0.61757195549702459</c:v>
                </c:pt>
                <c:pt idx="10">
                  <c:v>0.61661506275968225</c:v>
                </c:pt>
                <c:pt idx="11">
                  <c:v>0.61533373407484826</c:v>
                </c:pt>
                <c:pt idx="12">
                  <c:v>0.61501771964264496</c:v>
                </c:pt>
                <c:pt idx="13">
                  <c:v>0.6140482166446809</c:v>
                </c:pt>
                <c:pt idx="14">
                  <c:v>0.61347037428828011</c:v>
                </c:pt>
                <c:pt idx="15">
                  <c:v>0.61336237089153145</c:v>
                </c:pt>
                <c:pt idx="16">
                  <c:v>0.61430923061854248</c:v>
                </c:pt>
                <c:pt idx="17">
                  <c:v>0.61724414492588586</c:v>
                </c:pt>
                <c:pt idx="18">
                  <c:v>0.62141337581685607</c:v>
                </c:pt>
                <c:pt idx="19">
                  <c:v>0.6265351831386814</c:v>
                </c:pt>
                <c:pt idx="20">
                  <c:v>0.63085741685254981</c:v>
                </c:pt>
                <c:pt idx="21">
                  <c:v>0.63664052684348971</c:v>
                </c:pt>
                <c:pt idx="22">
                  <c:v>0.64160795013989269</c:v>
                </c:pt>
                <c:pt idx="23">
                  <c:v>0.64724642738163607</c:v>
                </c:pt>
                <c:pt idx="24">
                  <c:v>0.65244829173496877</c:v>
                </c:pt>
                <c:pt idx="25">
                  <c:v>0.65759110724334446</c:v>
                </c:pt>
                <c:pt idx="26">
                  <c:v>0.66303568181228889</c:v>
                </c:pt>
                <c:pt idx="27">
                  <c:v>0.668023878491947</c:v>
                </c:pt>
                <c:pt idx="28">
                  <c:v>0.67412102400469032</c:v>
                </c:pt>
                <c:pt idx="29">
                  <c:v>0.68032230219083101</c:v>
                </c:pt>
                <c:pt idx="30">
                  <c:v>0.68643949879709953</c:v>
                </c:pt>
                <c:pt idx="31">
                  <c:v>0.69241325509186658</c:v>
                </c:pt>
                <c:pt idx="32">
                  <c:v>0.69816499065939785</c:v>
                </c:pt>
                <c:pt idx="33">
                  <c:v>0.70343912225622651</c:v>
                </c:pt>
                <c:pt idx="34">
                  <c:v>0.70822758534730934</c:v>
                </c:pt>
                <c:pt idx="35">
                  <c:v>0.71225731678652004</c:v>
                </c:pt>
                <c:pt idx="36">
                  <c:v>0.71511363391094851</c:v>
                </c:pt>
                <c:pt idx="37">
                  <c:v>0.71675082376283472</c:v>
                </c:pt>
                <c:pt idx="38">
                  <c:v>0.716760502060519</c:v>
                </c:pt>
                <c:pt idx="39">
                  <c:v>0.7152964217286244</c:v>
                </c:pt>
                <c:pt idx="40">
                  <c:v>0.71282474788623096</c:v>
                </c:pt>
                <c:pt idx="41">
                  <c:v>0.70979545104737685</c:v>
                </c:pt>
                <c:pt idx="42">
                  <c:v>0.70644510898991353</c:v>
                </c:pt>
                <c:pt idx="43">
                  <c:v>0.7028819316697783</c:v>
                </c:pt>
                <c:pt idx="44">
                  <c:v>0.69937029262276507</c:v>
                </c:pt>
                <c:pt idx="45">
                  <c:v>0.69598667363809996</c:v>
                </c:pt>
                <c:pt idx="46">
                  <c:v>0.69286826143005975</c:v>
                </c:pt>
                <c:pt idx="47">
                  <c:v>0.69010238055329765</c:v>
                </c:pt>
                <c:pt idx="48">
                  <c:v>0.68789437838893353</c:v>
                </c:pt>
                <c:pt idx="49">
                  <c:v>0.68642804409561742</c:v>
                </c:pt>
                <c:pt idx="50">
                  <c:v>0.68579966107522017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58-4F81-B1B2-44C43E76794D}"/>
            </c:ext>
          </c:extLst>
        </c:ser>
        <c:ser>
          <c:idx val="3"/>
          <c:order val="3"/>
          <c:tx>
            <c:strRef>
              <c:f>'G 4.3.1'!$E$2</c:f>
              <c:strCache>
                <c:ptCount val="1"/>
                <c:pt idx="0">
                  <c:v>Pomoc v mateřství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4.3.1'!$E$3:$E$53</c:f>
              <c:numCache>
                <c:formatCode>0.00</c:formatCode>
                <c:ptCount val="51"/>
                <c:pt idx="0">
                  <c:v>0.17652834039043699</c:v>
                </c:pt>
                <c:pt idx="1">
                  <c:v>0.16177730327484582</c:v>
                </c:pt>
                <c:pt idx="2">
                  <c:v>0.1594938508112243</c:v>
                </c:pt>
                <c:pt idx="3">
                  <c:v>0.15672235030319273</c:v>
                </c:pt>
                <c:pt idx="4">
                  <c:v>0.15444064309304512</c:v>
                </c:pt>
                <c:pt idx="5">
                  <c:v>0.15255190061996091</c:v>
                </c:pt>
                <c:pt idx="6">
                  <c:v>0.15055025690806303</c:v>
                </c:pt>
                <c:pt idx="7">
                  <c:v>0.14933953628283483</c:v>
                </c:pt>
                <c:pt idx="8">
                  <c:v>0.14864017549479727</c:v>
                </c:pt>
                <c:pt idx="9">
                  <c:v>0.14831422891589657</c:v>
                </c:pt>
                <c:pt idx="10">
                  <c:v>0.14869886576678926</c:v>
                </c:pt>
                <c:pt idx="11">
                  <c:v>0.14961199431120537</c:v>
                </c:pt>
                <c:pt idx="12">
                  <c:v>0.15125692733269383</c:v>
                </c:pt>
                <c:pt idx="13">
                  <c:v>0.1534813422613128</c:v>
                </c:pt>
                <c:pt idx="14">
                  <c:v>0.1563039920697509</c:v>
                </c:pt>
                <c:pt idx="15">
                  <c:v>0.15953527927862884</c:v>
                </c:pt>
                <c:pt idx="16">
                  <c:v>0.16311703385612952</c:v>
                </c:pt>
                <c:pt idx="17">
                  <c:v>0.16687146189665886</c:v>
                </c:pt>
                <c:pt idx="18">
                  <c:v>0.17058051503514077</c:v>
                </c:pt>
                <c:pt idx="19">
                  <c:v>0.17399578506051336</c:v>
                </c:pt>
                <c:pt idx="20">
                  <c:v>0.17700649147959119</c:v>
                </c:pt>
                <c:pt idx="21">
                  <c:v>0.17960291183143492</c:v>
                </c:pt>
                <c:pt idx="22">
                  <c:v>0.18160981857547057</c:v>
                </c:pt>
                <c:pt idx="23">
                  <c:v>0.18348797660727734</c:v>
                </c:pt>
                <c:pt idx="24">
                  <c:v>0.18494305650248899</c:v>
                </c:pt>
                <c:pt idx="25">
                  <c:v>0.18605690136421812</c:v>
                </c:pt>
                <c:pt idx="26">
                  <c:v>0.18695089005640916</c:v>
                </c:pt>
                <c:pt idx="27">
                  <c:v>0.18761789124316181</c:v>
                </c:pt>
                <c:pt idx="28">
                  <c:v>0.18805236300320649</c:v>
                </c:pt>
                <c:pt idx="29">
                  <c:v>0.18824051966540756</c:v>
                </c:pt>
                <c:pt idx="30">
                  <c:v>0.18805131787185</c:v>
                </c:pt>
                <c:pt idx="31">
                  <c:v>0.18764394319307778</c:v>
                </c:pt>
                <c:pt idx="32">
                  <c:v>0.18706851983041609</c:v>
                </c:pt>
                <c:pt idx="33">
                  <c:v>0.18635424115017188</c:v>
                </c:pt>
                <c:pt idx="34">
                  <c:v>0.18559897521675001</c:v>
                </c:pt>
                <c:pt idx="35">
                  <c:v>0.1848393847395948</c:v>
                </c:pt>
                <c:pt idx="36">
                  <c:v>0.18402813722881126</c:v>
                </c:pt>
                <c:pt idx="37">
                  <c:v>0.18321469295684831</c:v>
                </c:pt>
                <c:pt idx="38">
                  <c:v>0.18235043531925366</c:v>
                </c:pt>
                <c:pt idx="39">
                  <c:v>0.18149712043148133</c:v>
                </c:pt>
                <c:pt idx="40">
                  <c:v>0.18076928616223598</c:v>
                </c:pt>
                <c:pt idx="41">
                  <c:v>0.18026510670872581</c:v>
                </c:pt>
                <c:pt idx="42">
                  <c:v>0.18002836543805723</c:v>
                </c:pt>
                <c:pt idx="43">
                  <c:v>0.1800423021707018</c:v>
                </c:pt>
                <c:pt idx="44">
                  <c:v>0.18032108384607543</c:v>
                </c:pt>
                <c:pt idx="45">
                  <c:v>0.18082128847497717</c:v>
                </c:pt>
                <c:pt idx="46">
                  <c:v>0.18150829479023955</c:v>
                </c:pt>
                <c:pt idx="47">
                  <c:v>0.18233431644951831</c:v>
                </c:pt>
                <c:pt idx="48">
                  <c:v>0.18328453243606913</c:v>
                </c:pt>
                <c:pt idx="49">
                  <c:v>0.184345498357261</c:v>
                </c:pt>
                <c:pt idx="50">
                  <c:v>0.18548533817711996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58-4F81-B1B2-44C43E76794D}"/>
            </c:ext>
          </c:extLst>
        </c:ser>
        <c:ser>
          <c:idx val="5"/>
          <c:order val="4"/>
          <c:tx>
            <c:strRef>
              <c:f>'G 4.3.1'!$F$2</c:f>
              <c:strCache>
                <c:ptCount val="1"/>
                <c:pt idx="0">
                  <c:v>Příspěvek na bydlení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 4.3.1'!$A$3:$A$53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4.3.1'!$F$3:$F$53</c:f>
              <c:numCache>
                <c:formatCode>0.00</c:formatCode>
                <c:ptCount val="51"/>
                <c:pt idx="0">
                  <c:v>0.14877525552641338</c:v>
                </c:pt>
                <c:pt idx="1">
                  <c:v>0.14935702565943076</c:v>
                </c:pt>
                <c:pt idx="2">
                  <c:v>0.15008088278567389</c:v>
                </c:pt>
                <c:pt idx="3">
                  <c:v>0.15030331929331769</c:v>
                </c:pt>
                <c:pt idx="4">
                  <c:v>0.1509875035277107</c:v>
                </c:pt>
                <c:pt idx="5">
                  <c:v>0.15186635470324145</c:v>
                </c:pt>
                <c:pt idx="6">
                  <c:v>0.1522431095530862</c:v>
                </c:pt>
                <c:pt idx="7">
                  <c:v>0.15299832107940872</c:v>
                </c:pt>
                <c:pt idx="8">
                  <c:v>0.15366773570464626</c:v>
                </c:pt>
                <c:pt idx="9">
                  <c:v>0.1541535452706434</c:v>
                </c:pt>
                <c:pt idx="10">
                  <c:v>0.15476067516954603</c:v>
                </c:pt>
                <c:pt idx="11">
                  <c:v>0.15538868104398232</c:v>
                </c:pt>
                <c:pt idx="12">
                  <c:v>0.15624046879278389</c:v>
                </c:pt>
                <c:pt idx="13">
                  <c:v>0.15725168535567224</c:v>
                </c:pt>
                <c:pt idx="14">
                  <c:v>0.15847082360345568</c:v>
                </c:pt>
                <c:pt idx="15">
                  <c:v>0.15978591180734467</c:v>
                </c:pt>
                <c:pt idx="16">
                  <c:v>0.16129229768577397</c:v>
                </c:pt>
                <c:pt idx="17">
                  <c:v>0.16304030544257164</c:v>
                </c:pt>
                <c:pt idx="18">
                  <c:v>0.1650796823671177</c:v>
                </c:pt>
                <c:pt idx="19">
                  <c:v>0.16698495123726281</c:v>
                </c:pt>
                <c:pt idx="20">
                  <c:v>0.16884863428470787</c:v>
                </c:pt>
                <c:pt idx="21">
                  <c:v>0.17063287860031587</c:v>
                </c:pt>
                <c:pt idx="22">
                  <c:v>0.17212836577423804</c:v>
                </c:pt>
                <c:pt idx="23">
                  <c:v>0.17369528895734421</c:v>
                </c:pt>
                <c:pt idx="24">
                  <c:v>0.17495050179486751</c:v>
                </c:pt>
                <c:pt idx="25">
                  <c:v>0.17601267407633445</c:v>
                </c:pt>
                <c:pt idx="26">
                  <c:v>0.17703245865831219</c:v>
                </c:pt>
                <c:pt idx="27">
                  <c:v>0.17802747362754276</c:v>
                </c:pt>
                <c:pt idx="28">
                  <c:v>0.17903629562098353</c:v>
                </c:pt>
                <c:pt idx="29">
                  <c:v>0.18005170986233043</c:v>
                </c:pt>
                <c:pt idx="30">
                  <c:v>0.18104499774889474</c:v>
                </c:pt>
                <c:pt idx="31">
                  <c:v>0.18203227009482728</c:v>
                </c:pt>
                <c:pt idx="32">
                  <c:v>0.18304048404467985</c:v>
                </c:pt>
                <c:pt idx="33">
                  <c:v>0.18399183917108927</c:v>
                </c:pt>
                <c:pt idx="34">
                  <c:v>0.18494031678816433</c:v>
                </c:pt>
                <c:pt idx="35">
                  <c:v>0.18580972531194823</c:v>
                </c:pt>
                <c:pt idx="36">
                  <c:v>0.18645736264300078</c:v>
                </c:pt>
                <c:pt idx="37">
                  <c:v>0.18690246708031111</c:v>
                </c:pt>
                <c:pt idx="38">
                  <c:v>0.18695147984361141</c:v>
                </c:pt>
                <c:pt idx="39">
                  <c:v>0.18664170578808625</c:v>
                </c:pt>
                <c:pt idx="40">
                  <c:v>0.18610245012007914</c:v>
                </c:pt>
                <c:pt idx="41">
                  <c:v>0.18546604714663067</c:v>
                </c:pt>
                <c:pt idx="42">
                  <c:v>0.18477491486162737</c:v>
                </c:pt>
                <c:pt idx="43">
                  <c:v>0.18403659049496726</c:v>
                </c:pt>
                <c:pt idx="44">
                  <c:v>0.18332842015677089</c:v>
                </c:pt>
                <c:pt idx="45">
                  <c:v>0.18264232961021165</c:v>
                </c:pt>
                <c:pt idx="46">
                  <c:v>0.18200914538700874</c:v>
                </c:pt>
                <c:pt idx="47">
                  <c:v>0.18142991280444715</c:v>
                </c:pt>
                <c:pt idx="48">
                  <c:v>0.18096100488156761</c:v>
                </c:pt>
                <c:pt idx="49">
                  <c:v>0.18065652921667621</c:v>
                </c:pt>
                <c:pt idx="50">
                  <c:v>0.1805332057343782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58-4F81-B1B2-44C43E76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182736"/>
        <c:axId val="676185688"/>
        <c:extLst/>
      </c:lineChart>
      <c:catAx>
        <c:axId val="6761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5688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676185688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cs-CZ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/>
                  <a:t> HDP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321673733091058E-3"/>
              <c:y val="0.42442796310212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cs-CZ"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cs-CZ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76182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419985362406626"/>
          <c:y val="3.9239934219840775E-2"/>
          <c:w val="0.13580014637593377"/>
          <c:h val="0.89090304365624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cs-CZ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cs-CZ" sz="9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01195683872844E-2"/>
          <c:y val="2.0159254939334927E-2"/>
          <c:w val="0.87083843686205886"/>
          <c:h val="0.91541176627455068"/>
        </c:manualLayout>
      </c:layout>
      <c:lineChart>
        <c:grouping val="standard"/>
        <c:varyColors val="0"/>
        <c:ser>
          <c:idx val="1"/>
          <c:order val="0"/>
          <c:tx>
            <c:strRef>
              <c:f>'G 4.4.1'!$A$3</c:f>
              <c:strCache>
                <c:ptCount val="1"/>
                <c:pt idx="0">
                  <c:v> Veřejné výdaje na školství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4.4.1'!$B$2:$AZ$2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4.4.1'!$B$3:$AZ$3</c:f>
              <c:numCache>
                <c:formatCode>0.00</c:formatCode>
                <c:ptCount val="51"/>
                <c:pt idx="0">
                  <c:v>5.0885670674093859</c:v>
                </c:pt>
                <c:pt idx="1">
                  <c:v>5.1178456131542243</c:v>
                </c:pt>
                <c:pt idx="2">
                  <c:v>5.1512204674487121</c:v>
                </c:pt>
                <c:pt idx="3">
                  <c:v>5.1698871167679643</c:v>
                </c:pt>
                <c:pt idx="4">
                  <c:v>5.1835793210576426</c:v>
                </c:pt>
                <c:pt idx="5">
                  <c:v>5.1915372188751583</c:v>
                </c:pt>
                <c:pt idx="6">
                  <c:v>5.1756429929310706</c:v>
                </c:pt>
                <c:pt idx="7">
                  <c:v>5.1630720295239492</c:v>
                </c:pt>
                <c:pt idx="8">
                  <c:v>5.1473822124865674</c:v>
                </c:pt>
                <c:pt idx="9">
                  <c:v>5.1301685842161477</c:v>
                </c:pt>
                <c:pt idx="10">
                  <c:v>5.1176860522778229</c:v>
                </c:pt>
                <c:pt idx="11">
                  <c:v>5.1043560063192217</c:v>
                </c:pt>
                <c:pt idx="12">
                  <c:v>5.0953338538881354</c:v>
                </c:pt>
                <c:pt idx="13">
                  <c:v>5.0872319011192824</c:v>
                </c:pt>
                <c:pt idx="14">
                  <c:v>5.0815695163640093</c:v>
                </c:pt>
                <c:pt idx="15">
                  <c:v>5.0760715554903415</c:v>
                </c:pt>
                <c:pt idx="16">
                  <c:v>5.0790611270357697</c:v>
                </c:pt>
                <c:pt idx="17">
                  <c:v>5.0846889747914696</c:v>
                </c:pt>
                <c:pt idx="18">
                  <c:v>5.0958486779719703</c:v>
                </c:pt>
                <c:pt idx="19">
                  <c:v>5.1092479468802923</c:v>
                </c:pt>
                <c:pt idx="20">
                  <c:v>5.1280157140437961</c:v>
                </c:pt>
                <c:pt idx="21">
                  <c:v>5.1526413042929446</c:v>
                </c:pt>
                <c:pt idx="22">
                  <c:v>5.1770609030240387</c:v>
                </c:pt>
                <c:pt idx="23">
                  <c:v>5.2079356537779145</c:v>
                </c:pt>
                <c:pt idx="24">
                  <c:v>5.2384488748903317</c:v>
                </c:pt>
                <c:pt idx="25">
                  <c:v>5.2685575500730106</c:v>
                </c:pt>
                <c:pt idx="26">
                  <c:v>5.3022220524941499</c:v>
                </c:pt>
                <c:pt idx="27">
                  <c:v>5.3377991765160102</c:v>
                </c:pt>
                <c:pt idx="28">
                  <c:v>5.3752453164291323</c:v>
                </c:pt>
                <c:pt idx="29">
                  <c:v>5.4137435236728049</c:v>
                </c:pt>
                <c:pt idx="30">
                  <c:v>5.4516955496353905</c:v>
                </c:pt>
                <c:pt idx="31">
                  <c:v>5.4896247812148316</c:v>
                </c:pt>
                <c:pt idx="32">
                  <c:v>5.5262611409004823</c:v>
                </c:pt>
                <c:pt idx="33">
                  <c:v>5.5599061010317561</c:v>
                </c:pt>
                <c:pt idx="34">
                  <c:v>5.5903284360720837</c:v>
                </c:pt>
                <c:pt idx="35">
                  <c:v>5.6156965309867513</c:v>
                </c:pt>
                <c:pt idx="36">
                  <c:v>5.6338423805054276</c:v>
                </c:pt>
                <c:pt idx="37">
                  <c:v>5.644365618187833</c:v>
                </c:pt>
                <c:pt idx="38">
                  <c:v>5.6450341615174287</c:v>
                </c:pt>
                <c:pt idx="39">
                  <c:v>5.6367859994095921</c:v>
                </c:pt>
                <c:pt idx="40">
                  <c:v>5.6221311325544354</c:v>
                </c:pt>
                <c:pt idx="41">
                  <c:v>5.6037772514587525</c:v>
                </c:pt>
                <c:pt idx="42">
                  <c:v>5.5830523649825974</c:v>
                </c:pt>
                <c:pt idx="43">
                  <c:v>5.560718610542116</c:v>
                </c:pt>
                <c:pt idx="44">
                  <c:v>5.5383461334249056</c:v>
                </c:pt>
                <c:pt idx="45">
                  <c:v>5.5164586824363901</c:v>
                </c:pt>
                <c:pt idx="46">
                  <c:v>5.4958703400579818</c:v>
                </c:pt>
                <c:pt idx="47">
                  <c:v>5.4771319979489554</c:v>
                </c:pt>
                <c:pt idx="48">
                  <c:v>5.4614571299900927</c:v>
                </c:pt>
                <c:pt idx="49">
                  <c:v>5.4499763445602856</c:v>
                </c:pt>
                <c:pt idx="50">
                  <c:v>5.4433124964832764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B-40D1-990B-1A7CE3157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37480"/>
        <c:axId val="1031637808"/>
      </c:lineChart>
      <c:catAx>
        <c:axId val="103163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31637808"/>
        <c:crosses val="autoZero"/>
        <c:auto val="1"/>
        <c:lblAlgn val="ctr"/>
        <c:lblOffset val="100"/>
        <c:tickLblSkip val="10"/>
        <c:noMultiLvlLbl val="0"/>
      </c:catAx>
      <c:valAx>
        <c:axId val="1031637808"/>
        <c:scaling>
          <c:orientation val="minMax"/>
          <c:min val="4.5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7.0947144377438804E-3"/>
              <c:y val="0.402257773059489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31637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228809111632"/>
          <c:y val="2.1529641314253865E-2"/>
          <c:w val="0.84933661735027333"/>
          <c:h val="0.90576213454442234"/>
        </c:manualLayout>
      </c:layout>
      <c:lineChart>
        <c:grouping val="standard"/>
        <c:varyColors val="0"/>
        <c:ser>
          <c:idx val="0"/>
          <c:order val="0"/>
          <c:tx>
            <c:strRef>
              <c:f>'G 5.1.1'!$A$3</c:f>
              <c:strCache>
                <c:ptCount val="1"/>
                <c:pt idx="0">
                  <c:v>Primární saldo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5.1.1'!$B$2:$AZ$2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5.1.1'!$B$3:$AZ$3</c:f>
              <c:numCache>
                <c:formatCode>0.00</c:formatCode>
                <c:ptCount val="51"/>
                <c:pt idx="0">
                  <c:v>-2.406851663891139</c:v>
                </c:pt>
                <c:pt idx="1">
                  <c:v>-2.8273769257879593</c:v>
                </c:pt>
                <c:pt idx="2">
                  <c:v>-3.0621751090353015</c:v>
                </c:pt>
                <c:pt idx="3">
                  <c:v>-3.1778281586267241</c:v>
                </c:pt>
                <c:pt idx="4">
                  <c:v>-3.1748474274748588</c:v>
                </c:pt>
                <c:pt idx="5">
                  <c:v>-3.2099764842558969</c:v>
                </c:pt>
                <c:pt idx="6">
                  <c:v>-3.203594473243399</c:v>
                </c:pt>
                <c:pt idx="7">
                  <c:v>-3.2169383519373582</c:v>
                </c:pt>
                <c:pt idx="8">
                  <c:v>-3.2830502220795452</c:v>
                </c:pt>
                <c:pt idx="9">
                  <c:v>-3.3351530938935028</c:v>
                </c:pt>
                <c:pt idx="10">
                  <c:v>-3.4482209927189302</c:v>
                </c:pt>
                <c:pt idx="11">
                  <c:v>-3.5570860439537881</c:v>
                </c:pt>
                <c:pt idx="12">
                  <c:v>-3.6963783009447155</c:v>
                </c:pt>
                <c:pt idx="13">
                  <c:v>-3.8587045057382952</c:v>
                </c:pt>
                <c:pt idx="14">
                  <c:v>-4.0506530828399221</c:v>
                </c:pt>
                <c:pt idx="15">
                  <c:v>-4.2707130387915626</c:v>
                </c:pt>
                <c:pt idx="16">
                  <c:v>-4.5387288101520369</c:v>
                </c:pt>
                <c:pt idx="17">
                  <c:v>-4.8576753971627156</c:v>
                </c:pt>
                <c:pt idx="18">
                  <c:v>-5.2110266750050229</c:v>
                </c:pt>
                <c:pt idx="19">
                  <c:v>-5.5651047479788645</c:v>
                </c:pt>
                <c:pt idx="20">
                  <c:v>-5.9132673084884999</c:v>
                </c:pt>
                <c:pt idx="21">
                  <c:v>-6.252447640175987</c:v>
                </c:pt>
                <c:pt idx="22">
                  <c:v>-6.5580549151841012</c:v>
                </c:pt>
                <c:pt idx="23">
                  <c:v>-6.8596175959650836</c:v>
                </c:pt>
                <c:pt idx="24">
                  <c:v>-7.1132501563710093</c:v>
                </c:pt>
                <c:pt idx="25">
                  <c:v>-7.3378696990727121</c:v>
                </c:pt>
                <c:pt idx="26">
                  <c:v>-7.5578070207803236</c:v>
                </c:pt>
                <c:pt idx="27">
                  <c:v>-7.779288039514384</c:v>
                </c:pt>
                <c:pt idx="28">
                  <c:v>-8.0002050034245968</c:v>
                </c:pt>
                <c:pt idx="29">
                  <c:v>-8.2136615499360843</c:v>
                </c:pt>
                <c:pt idx="30">
                  <c:v>-8.4159193007527122</c:v>
                </c:pt>
                <c:pt idx="31">
                  <c:v>-8.6125310705721532</c:v>
                </c:pt>
                <c:pt idx="32">
                  <c:v>-8.804696459320688</c:v>
                </c:pt>
                <c:pt idx="33">
                  <c:v>-8.9819006068422382</c:v>
                </c:pt>
                <c:pt idx="34">
                  <c:v>-9.1505161438165246</c:v>
                </c:pt>
                <c:pt idx="35">
                  <c:v>-9.297228526059051</c:v>
                </c:pt>
                <c:pt idx="36">
                  <c:v>-9.4050672402199709</c:v>
                </c:pt>
                <c:pt idx="37">
                  <c:v>-9.4748826883514639</c:v>
                </c:pt>
                <c:pt idx="38">
                  <c:v>-9.4775865491279205</c:v>
                </c:pt>
                <c:pt idx="39">
                  <c:v>-9.4204965228295166</c:v>
                </c:pt>
                <c:pt idx="40">
                  <c:v>-9.3233458953524675</c:v>
                </c:pt>
                <c:pt idx="41">
                  <c:v>-9.2064393011241705</c:v>
                </c:pt>
                <c:pt idx="42">
                  <c:v>-9.0785007622383134</c:v>
                </c:pt>
                <c:pt idx="43">
                  <c:v>-8.9374699794015271</c:v>
                </c:pt>
                <c:pt idx="44">
                  <c:v>-8.7939325801636059</c:v>
                </c:pt>
                <c:pt idx="45">
                  <c:v>-8.6498492226474966</c:v>
                </c:pt>
                <c:pt idx="46">
                  <c:v>-8.5140728141410662</c:v>
                </c:pt>
                <c:pt idx="47">
                  <c:v>-8.3885139085526319</c:v>
                </c:pt>
                <c:pt idx="48">
                  <c:v>-8.3017708514573343</c:v>
                </c:pt>
                <c:pt idx="49">
                  <c:v>-8.2245403130061021</c:v>
                </c:pt>
                <c:pt idx="50">
                  <c:v>-8.1869724812642559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5-4E6C-9BB4-498383753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128552"/>
        <c:axId val="606128880"/>
      </c:lineChart>
      <c:catAx>
        <c:axId val="60612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880"/>
        <c:crossesAt val="0"/>
        <c:auto val="1"/>
        <c:lblAlgn val="ctr"/>
        <c:lblOffset val="100"/>
        <c:tickLblSkip val="10"/>
        <c:noMultiLvlLbl val="0"/>
      </c:catAx>
      <c:valAx>
        <c:axId val="60612888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b="0"/>
                  <a:t>% HDP</a:t>
                </a:r>
              </a:p>
            </c:rich>
          </c:tx>
          <c:layout>
            <c:manualLayout>
              <c:xMode val="edge"/>
              <c:yMode val="edge"/>
              <c:x val="3.5686350095361368E-3"/>
              <c:y val="0.40052837516918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61285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12974130500803E-2"/>
          <c:y val="2.5506531286168928E-2"/>
          <c:w val="0.72526024931137523"/>
          <c:h val="0.89480320407737912"/>
        </c:manualLayout>
      </c:layout>
      <c:areaChart>
        <c:grouping val="standard"/>
        <c:varyColors val="0"/>
        <c:ser>
          <c:idx val="1"/>
          <c:order val="0"/>
          <c:tx>
            <c:strRef>
              <c:f>'G 5.3.1'!$A$3</c:f>
              <c:strCache>
                <c:ptCount val="1"/>
                <c:pt idx="0">
                  <c:v>Dluh (základní scénář)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'G 5.3.1'!$B$2:$AZ$2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5.3.1'!$B$3:$AZ$3</c:f>
              <c:numCache>
                <c:formatCode>0.00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6-4553-B0B1-231FD269D93F}"/>
            </c:ext>
          </c:extLst>
        </c:ser>
        <c:ser>
          <c:idx val="2"/>
          <c:order val="1"/>
          <c:tx>
            <c:strRef>
              <c:f>'G 5.3.1'!$A$4</c:f>
              <c:strCache>
                <c:ptCount val="1"/>
                <c:pt idx="0">
                  <c:v>Dluh při nulovém reálném dlouhodobém úroku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Ref>
              <c:f>'G 5.3.1'!$B$2:$AZ$2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5.3.1'!$B$4:$AZ$4</c:f>
              <c:numCache>
                <c:formatCode>0.00</c:formatCode>
                <c:ptCount val="51"/>
                <c:pt idx="0">
                  <c:v>42.7</c:v>
                </c:pt>
                <c:pt idx="1">
                  <c:v>44.324043161067962</c:v>
                </c:pt>
                <c:pt idx="2">
                  <c:v>46.239198657283161</c:v>
                </c:pt>
                <c:pt idx="3">
                  <c:v>48.142643670656099</c:v>
                </c:pt>
                <c:pt idx="4">
                  <c:v>50.165837231408346</c:v>
                </c:pt>
                <c:pt idx="5">
                  <c:v>52.252061853816848</c:v>
                </c:pt>
                <c:pt idx="6">
                  <c:v>54.141123530677788</c:v>
                </c:pt>
                <c:pt idx="7">
                  <c:v>56.153784570501877</c:v>
                </c:pt>
                <c:pt idx="8">
                  <c:v>58.24976837806102</c:v>
                </c:pt>
                <c:pt idx="9">
                  <c:v>60.294198506088314</c:v>
                </c:pt>
                <c:pt idx="10">
                  <c:v>62.499934999227548</c:v>
                </c:pt>
                <c:pt idx="11">
                  <c:v>64.789002808037566</c:v>
                </c:pt>
                <c:pt idx="12">
                  <c:v>67.283637332537708</c:v>
                </c:pt>
                <c:pt idx="13">
                  <c:v>69.95750118662464</c:v>
                </c:pt>
                <c:pt idx="14">
                  <c:v>72.872839201794221</c:v>
                </c:pt>
                <c:pt idx="15">
                  <c:v>76.018310755063965</c:v>
                </c:pt>
                <c:pt idx="16">
                  <c:v>79.489258030699531</c:v>
                </c:pt>
                <c:pt idx="17">
                  <c:v>83.343634826897741</c:v>
                </c:pt>
                <c:pt idx="18">
                  <c:v>87.595301966460738</c:v>
                </c:pt>
                <c:pt idx="19">
                  <c:v>92.183224579653583</c:v>
                </c:pt>
                <c:pt idx="20">
                  <c:v>97.08108684869147</c:v>
                </c:pt>
                <c:pt idx="21">
                  <c:v>102.25809868627296</c:v>
                </c:pt>
                <c:pt idx="22">
                  <c:v>107.54484625846894</c:v>
                </c:pt>
                <c:pt idx="23">
                  <c:v>113.15199932722126</c:v>
                </c:pt>
                <c:pt idx="24">
                  <c:v>118.82146300241008</c:v>
                </c:pt>
                <c:pt idx="25">
                  <c:v>124.56154098647937</c:v>
                </c:pt>
                <c:pt idx="26">
                  <c:v>130.43278951598265</c:v>
                </c:pt>
                <c:pt idx="27">
                  <c:v>136.44933730379131</c:v>
                </c:pt>
                <c:pt idx="28">
                  <c:v>142.62411842810957</c:v>
                </c:pt>
                <c:pt idx="29">
                  <c:v>148.94038670445104</c:v>
                </c:pt>
                <c:pt idx="30">
                  <c:v>155.3689712272006</c:v>
                </c:pt>
                <c:pt idx="31">
                  <c:v>161.91039455769447</c:v>
                </c:pt>
                <c:pt idx="32">
                  <c:v>168.56321949346054</c:v>
                </c:pt>
                <c:pt idx="33">
                  <c:v>175.27222823354919</c:v>
                </c:pt>
                <c:pt idx="34">
                  <c:v>182.04347084252981</c:v>
                </c:pt>
                <c:pt idx="35">
                  <c:v>188.79854448906229</c:v>
                </c:pt>
                <c:pt idx="36">
                  <c:v>195.39492620754953</c:v>
                </c:pt>
                <c:pt idx="37">
                  <c:v>201.77509265547005</c:v>
                </c:pt>
                <c:pt idx="38">
                  <c:v>207.74336716615667</c:v>
                </c:pt>
                <c:pt idx="39">
                  <c:v>213.2578984049668</c:v>
                </c:pt>
                <c:pt idx="40">
                  <c:v>218.38769011851667</c:v>
                </c:pt>
                <c:pt idx="41">
                  <c:v>223.2258034581991</c:v>
                </c:pt>
                <c:pt idx="42">
                  <c:v>227.81583038921721</c:v>
                </c:pt>
                <c:pt idx="43">
                  <c:v>232.16210968103161</c:v>
                </c:pt>
                <c:pt idx="44">
                  <c:v>236.33087927754636</c:v>
                </c:pt>
                <c:pt idx="45">
                  <c:v>240.33004310577448</c:v>
                </c:pt>
                <c:pt idx="46">
                  <c:v>244.19766069782003</c:v>
                </c:pt>
                <c:pt idx="47">
                  <c:v>247.95780729168584</c:v>
                </c:pt>
                <c:pt idx="48">
                  <c:v>251.70836919023498</c:v>
                </c:pt>
                <c:pt idx="49">
                  <c:v>255.51584071070749</c:v>
                </c:pt>
                <c:pt idx="50">
                  <c:v>260.45718047329876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66-4553-B0B1-231FD269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19624"/>
        <c:axId val="126720016"/>
      </c:areaChart>
      <c:lineChart>
        <c:grouping val="standard"/>
        <c:varyColors val="0"/>
        <c:ser>
          <c:idx val="3"/>
          <c:order val="2"/>
          <c:tx>
            <c:strRef>
              <c:f>'G 5.3.1'!$A$5</c:f>
              <c:strCache>
                <c:ptCount val="1"/>
                <c:pt idx="0">
                  <c:v>Hranice dluhové brzdy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5.3.1'!$B$2:$AZ$2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5.3.1'!$B$5:$AZ$5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6-4553-B0B1-231FD269D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9624"/>
        <c:axId val="126720016"/>
      </c:lineChart>
      <c:catAx>
        <c:axId val="12671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20016"/>
        <c:crosses val="autoZero"/>
        <c:auto val="1"/>
        <c:lblAlgn val="ctr"/>
        <c:lblOffset val="100"/>
        <c:tickLblSkip val="10"/>
        <c:noMultiLvlLbl val="0"/>
      </c:catAx>
      <c:valAx>
        <c:axId val="126720016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 % HDP</a:t>
                </a:r>
              </a:p>
            </c:rich>
          </c:tx>
          <c:layout>
            <c:manualLayout>
              <c:xMode val="edge"/>
              <c:yMode val="edge"/>
              <c:x val="1.413528997251271E-3"/>
              <c:y val="0.38107193193980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67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156270037556101"/>
          <c:y val="5.4965481327881476E-2"/>
          <c:w val="0.17551272702618687"/>
          <c:h val="0.86628823097264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56497425001369E-2"/>
          <c:y val="1.6979347974732918E-2"/>
          <c:w val="0.69142094417684974"/>
          <c:h val="0.92564611077735504"/>
        </c:manualLayout>
      </c:layout>
      <c:lineChart>
        <c:grouping val="standard"/>
        <c:varyColors val="0"/>
        <c:ser>
          <c:idx val="0"/>
          <c:order val="0"/>
          <c:tx>
            <c:strRef>
              <c:f>'G 6.2.1'!$A$4</c:f>
              <c:strCache>
                <c:ptCount val="1"/>
                <c:pt idx="0">
                  <c:v>Střední varianta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6.2.1'!$B$2:$AZ$2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6.2.1'!$B$4:$AZ$4</c:f>
              <c:numCache>
                <c:formatCode>0.0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5-4F42-AF27-EA67C605968F}"/>
            </c:ext>
          </c:extLst>
        </c:ser>
        <c:ser>
          <c:idx val="1"/>
          <c:order val="1"/>
          <c:tx>
            <c:strRef>
              <c:f>'G 6.2.1'!$A$3</c:f>
              <c:strCache>
                <c:ptCount val="1"/>
                <c:pt idx="0">
                  <c:v>Důchodový věk svázaný s dobou dožití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6.2.1'!$B$2:$AZ$2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6.2.1'!$B$3:$AZ$3</c:f>
              <c:numCache>
                <c:formatCode>0.0</c:formatCode>
                <c:ptCount val="51"/>
                <c:pt idx="0">
                  <c:v>42.7</c:v>
                </c:pt>
                <c:pt idx="1">
                  <c:v>44.417948934918194</c:v>
                </c:pt>
                <c:pt idx="2">
                  <c:v>46.476016669102115</c:v>
                </c:pt>
                <c:pt idx="3">
                  <c:v>48.575905503289718</c:v>
                </c:pt>
                <c:pt idx="4">
                  <c:v>50.851986971869806</c:v>
                </c:pt>
                <c:pt idx="5">
                  <c:v>53.249900404721444</c:v>
                </c:pt>
                <c:pt idx="6">
                  <c:v>55.506562930248577</c:v>
                </c:pt>
                <c:pt idx="7">
                  <c:v>57.956648865623833</c:v>
                </c:pt>
                <c:pt idx="8">
                  <c:v>60.551136676692316</c:v>
                </c:pt>
                <c:pt idx="9">
                  <c:v>63.138246272219611</c:v>
                </c:pt>
                <c:pt idx="10">
                  <c:v>65.90214742521367</c:v>
                </c:pt>
                <c:pt idx="11">
                  <c:v>68.775410378106088</c:v>
                </c:pt>
                <c:pt idx="12">
                  <c:v>71.647304291108171</c:v>
                </c:pt>
                <c:pt idx="13">
                  <c:v>74.659081978958824</c:v>
                </c:pt>
                <c:pt idx="14">
                  <c:v>77.839801839802135</c:v>
                </c:pt>
                <c:pt idx="15">
                  <c:v>81.162136940511346</c:v>
                </c:pt>
                <c:pt idx="16">
                  <c:v>84.699002811917723</c:v>
                </c:pt>
                <c:pt idx="17">
                  <c:v>88.367728309062059</c:v>
                </c:pt>
                <c:pt idx="18">
                  <c:v>92.455830571958998</c:v>
                </c:pt>
                <c:pt idx="19">
                  <c:v>96.824194959234333</c:v>
                </c:pt>
                <c:pt idx="20">
                  <c:v>101.46837114736142</c:v>
                </c:pt>
                <c:pt idx="21">
                  <c:v>106.37461088763168</c:v>
                </c:pt>
                <c:pt idx="22">
                  <c:v>111.36410803641392</c:v>
                </c:pt>
                <c:pt idx="23">
                  <c:v>116.67676136752618</c:v>
                </c:pt>
                <c:pt idx="24">
                  <c:v>122.11525301855119</c:v>
                </c:pt>
                <c:pt idx="25">
                  <c:v>127.61052271648161</c:v>
                </c:pt>
                <c:pt idx="26">
                  <c:v>133.15235156838222</c:v>
                </c:pt>
                <c:pt idx="27">
                  <c:v>138.78203730713034</c:v>
                </c:pt>
                <c:pt idx="28">
                  <c:v>144.50870820323678</c:v>
                </c:pt>
                <c:pt idx="29">
                  <c:v>150.16451591522525</c:v>
                </c:pt>
                <c:pt idx="30">
                  <c:v>156.06015232850012</c:v>
                </c:pt>
                <c:pt idx="31">
                  <c:v>162.02884070704573</c:v>
                </c:pt>
                <c:pt idx="32">
                  <c:v>168.0492020834553</c:v>
                </c:pt>
                <c:pt idx="33">
                  <c:v>174.12658906258034</c:v>
                </c:pt>
                <c:pt idx="34">
                  <c:v>180.27531791682935</c:v>
                </c:pt>
                <c:pt idx="35">
                  <c:v>186.37784927801852</c:v>
                </c:pt>
                <c:pt idx="36">
                  <c:v>192.4560528610584</c:v>
                </c:pt>
                <c:pt idx="37">
                  <c:v>198.4746373461727</c:v>
                </c:pt>
                <c:pt idx="38">
                  <c:v>204.29570094712304</c:v>
                </c:pt>
                <c:pt idx="39">
                  <c:v>209.87144201788436</c:v>
                </c:pt>
                <c:pt idx="40">
                  <c:v>215.07240570991448</c:v>
                </c:pt>
                <c:pt idx="41">
                  <c:v>219.86178702309468</c:v>
                </c:pt>
                <c:pt idx="42">
                  <c:v>224.25084740478624</c:v>
                </c:pt>
                <c:pt idx="43">
                  <c:v>228.30557784104437</c:v>
                </c:pt>
                <c:pt idx="44">
                  <c:v>231.87139356209352</c:v>
                </c:pt>
                <c:pt idx="45">
                  <c:v>235.38928104624745</c:v>
                </c:pt>
                <c:pt idx="46">
                  <c:v>238.6615738827617</c:v>
                </c:pt>
                <c:pt idx="47">
                  <c:v>241.74514650670656</c:v>
                </c:pt>
                <c:pt idx="48">
                  <c:v>244.66514548217285</c:v>
                </c:pt>
                <c:pt idx="49">
                  <c:v>247.46548578172388</c:v>
                </c:pt>
                <c:pt idx="50">
                  <c:v>250.14282397606505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15-4F42-AF27-EA67C605968F}"/>
            </c:ext>
          </c:extLst>
        </c:ser>
        <c:ser>
          <c:idx val="5"/>
          <c:order val="2"/>
          <c:tx>
            <c:strRef>
              <c:f>'G 6.2.1'!$A$5</c:f>
              <c:strCache>
                <c:ptCount val="1"/>
                <c:pt idx="0">
                  <c:v>Technologická akcelerace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6.2.1'!$B$2:$AZ$2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6.2.1'!$B$5:$AZ$5</c:f>
              <c:numCache>
                <c:formatCode>0.0</c:formatCode>
                <c:ptCount val="51"/>
                <c:pt idx="0">
                  <c:v>42.7</c:v>
                </c:pt>
                <c:pt idx="1">
                  <c:v>43.91987283516891</c:v>
                </c:pt>
                <c:pt idx="2">
                  <c:v>45.433718499125746</c:v>
                </c:pt>
                <c:pt idx="3">
                  <c:v>46.946534151014248</c:v>
                </c:pt>
                <c:pt idx="4">
                  <c:v>48.58475092307885</c:v>
                </c:pt>
                <c:pt idx="5">
                  <c:v>50.296264397183961</c:v>
                </c:pt>
                <c:pt idx="6">
                  <c:v>51.832495099290817</c:v>
                </c:pt>
                <c:pt idx="7">
                  <c:v>53.504177611192688</c:v>
                </c:pt>
                <c:pt idx="8">
                  <c:v>55.274692870308357</c:v>
                </c:pt>
                <c:pt idx="9">
                  <c:v>57.014513302443611</c:v>
                </c:pt>
                <c:pt idx="10">
                  <c:v>58.89612063854878</c:v>
                </c:pt>
                <c:pt idx="11">
                  <c:v>60.849887903138715</c:v>
                </c:pt>
                <c:pt idx="12">
                  <c:v>62.991404751302113</c:v>
                </c:pt>
                <c:pt idx="13">
                  <c:v>65.295885596140067</c:v>
                </c:pt>
                <c:pt idx="14">
                  <c:v>67.822417804992327</c:v>
                </c:pt>
                <c:pt idx="15">
                  <c:v>70.558100928281874</c:v>
                </c:pt>
                <c:pt idx="16">
                  <c:v>73.592475750712097</c:v>
                </c:pt>
                <c:pt idx="17">
                  <c:v>76.980059911993521</c:v>
                </c:pt>
                <c:pt idx="18">
                  <c:v>80.734087389642568</c:v>
                </c:pt>
                <c:pt idx="19">
                  <c:v>84.796893360138426</c:v>
                </c:pt>
                <c:pt idx="20">
                  <c:v>89.142852796946812</c:v>
                </c:pt>
                <c:pt idx="21">
                  <c:v>93.741668881434876</c:v>
                </c:pt>
                <c:pt idx="22">
                  <c:v>98.435011540320744</c:v>
                </c:pt>
                <c:pt idx="23">
                  <c:v>103.41428935905797</c:v>
                </c:pt>
                <c:pt idx="24">
                  <c:v>108.43914725419884</c:v>
                </c:pt>
                <c:pt idx="25">
                  <c:v>113.51497571655355</c:v>
                </c:pt>
                <c:pt idx="26">
                  <c:v>118.69666385272234</c:v>
                </c:pt>
                <c:pt idx="27">
                  <c:v>123.99732315596685</c:v>
                </c:pt>
                <c:pt idx="28">
                  <c:v>129.42835154461272</c:v>
                </c:pt>
                <c:pt idx="29">
                  <c:v>134.97382231744251</c:v>
                </c:pt>
                <c:pt idx="30">
                  <c:v>140.60649426288032</c:v>
                </c:pt>
                <c:pt idx="31">
                  <c:v>146.32659426367184</c:v>
                </c:pt>
                <c:pt idx="32">
                  <c:v>152.13271834174938</c:v>
                </c:pt>
                <c:pt idx="33">
                  <c:v>157.97398653932578</c:v>
                </c:pt>
                <c:pt idx="34">
                  <c:v>163.85531595120307</c:v>
                </c:pt>
                <c:pt idx="35">
                  <c:v>169.70463173492766</c:v>
                </c:pt>
                <c:pt idx="36">
                  <c:v>175.39155711272244</c:v>
                </c:pt>
                <c:pt idx="37">
                  <c:v>180.86220908144213</c:v>
                </c:pt>
                <c:pt idx="38">
                  <c:v>185.93637531298961</c:v>
                </c:pt>
                <c:pt idx="39">
                  <c:v>190.57379397856275</c:v>
                </c:pt>
                <c:pt idx="40">
                  <c:v>194.83516952124768</c:v>
                </c:pt>
                <c:pt idx="41">
                  <c:v>198.80298388842243</c:v>
                </c:pt>
                <c:pt idx="42">
                  <c:v>202.51552170198897</c:v>
                </c:pt>
                <c:pt idx="43">
                  <c:v>205.97409425755509</c:v>
                </c:pt>
                <c:pt idx="44">
                  <c:v>209.23809949110182</c:v>
                </c:pt>
                <c:pt idx="45">
                  <c:v>212.31663323534818</c:v>
                </c:pt>
                <c:pt idx="46">
                  <c:v>215.24732068921253</c:v>
                </c:pt>
                <c:pt idx="47">
                  <c:v>218.05548808104072</c:v>
                </c:pt>
                <c:pt idx="48">
                  <c:v>220.83237208853751</c:v>
                </c:pt>
                <c:pt idx="49">
                  <c:v>223.64192313464685</c:v>
                </c:pt>
                <c:pt idx="50">
                  <c:v>226.54122081409307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15-4F42-AF27-EA67C6059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4.1932801878026118E-3"/>
              <c:y val="0.4151508846725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64731582465231"/>
          <c:y val="0.15532441062746474"/>
          <c:w val="0.20457016695156913"/>
          <c:h val="0.660052345914010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3386404177652"/>
          <c:y val="1.9507234452712567E-2"/>
          <c:w val="0.60197166683609604"/>
          <c:h val="0.91762050691170338"/>
        </c:manualLayout>
      </c:layout>
      <c:lineChart>
        <c:grouping val="standard"/>
        <c:varyColors val="0"/>
        <c:ser>
          <c:idx val="0"/>
          <c:order val="0"/>
          <c:tx>
            <c:strRef>
              <c:f>'G 6.3.1'!$A$3</c:f>
              <c:strCache>
                <c:ptCount val="1"/>
                <c:pt idx="0">
                  <c:v>Střední varianta (levá osa)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6.3.1'!$B$2:$AZ$2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6.3.1'!$B$3:$AZ$3</c:f>
              <c:numCache>
                <c:formatCode>0.00</c:formatCode>
                <c:ptCount val="51"/>
                <c:pt idx="0">
                  <c:v>2.791659616921049</c:v>
                </c:pt>
                <c:pt idx="1">
                  <c:v>2.7300551875515553</c:v>
                </c:pt>
                <c:pt idx="2">
                  <c:v>2.6877001186927449</c:v>
                </c:pt>
                <c:pt idx="3">
                  <c:v>2.6628515061583395</c:v>
                </c:pt>
                <c:pt idx="4">
                  <c:v>2.6396129678396458</c:v>
                </c:pt>
                <c:pt idx="5">
                  <c:v>2.6164886987928377</c:v>
                </c:pt>
                <c:pt idx="6">
                  <c:v>2.5928061355342145</c:v>
                </c:pt>
                <c:pt idx="7">
                  <c:v>2.554779834850363</c:v>
                </c:pt>
                <c:pt idx="8">
                  <c:v>2.5147099018112402</c:v>
                </c:pt>
                <c:pt idx="9">
                  <c:v>2.4852325322917914</c:v>
                </c:pt>
                <c:pt idx="10">
                  <c:v>2.4643481263426139</c:v>
                </c:pt>
                <c:pt idx="11">
                  <c:v>2.4442456879475771</c:v>
                </c:pt>
                <c:pt idx="12">
                  <c:v>2.4263137239027874</c:v>
                </c:pt>
                <c:pt idx="13">
                  <c:v>2.4005183777762604</c:v>
                </c:pt>
                <c:pt idx="14">
                  <c:v>2.3704707842415935</c:v>
                </c:pt>
                <c:pt idx="15">
                  <c:v>2.3350864098047728</c:v>
                </c:pt>
                <c:pt idx="16">
                  <c:v>2.2918705846908587</c:v>
                </c:pt>
                <c:pt idx="17">
                  <c:v>2.2318956349021795</c:v>
                </c:pt>
                <c:pt idx="18">
                  <c:v>2.1616638279052687</c:v>
                </c:pt>
                <c:pt idx="19">
                  <c:v>2.0964703847162296</c:v>
                </c:pt>
                <c:pt idx="20">
                  <c:v>2.0371512671276526</c:v>
                </c:pt>
                <c:pt idx="21">
                  <c:v>1.9866978127500015</c:v>
                </c:pt>
                <c:pt idx="22">
                  <c:v>1.9374266935007287</c:v>
                </c:pt>
                <c:pt idx="23">
                  <c:v>1.8942945722019457</c:v>
                </c:pt>
                <c:pt idx="24">
                  <c:v>1.8658903710015478</c:v>
                </c:pt>
                <c:pt idx="25">
                  <c:v>1.8446423177989035</c:v>
                </c:pt>
                <c:pt idx="26">
                  <c:v>1.8238529195527917</c:v>
                </c:pt>
                <c:pt idx="27">
                  <c:v>1.8049546457409436</c:v>
                </c:pt>
                <c:pt idx="28">
                  <c:v>1.7859416962191172</c:v>
                </c:pt>
                <c:pt idx="29">
                  <c:v>1.7670620401299795</c:v>
                </c:pt>
                <c:pt idx="30">
                  <c:v>1.7501440526139349</c:v>
                </c:pt>
                <c:pt idx="31">
                  <c:v>1.7346892634193121</c:v>
                </c:pt>
                <c:pt idx="32">
                  <c:v>1.7179210370510152</c:v>
                </c:pt>
                <c:pt idx="33">
                  <c:v>1.7048930241970794</c:v>
                </c:pt>
                <c:pt idx="34">
                  <c:v>1.6905228586782879</c:v>
                </c:pt>
                <c:pt idx="35">
                  <c:v>1.6771523086085018</c:v>
                </c:pt>
                <c:pt idx="36">
                  <c:v>1.6698660641840177</c:v>
                </c:pt>
                <c:pt idx="37">
                  <c:v>1.6636590653921435</c:v>
                </c:pt>
                <c:pt idx="38">
                  <c:v>1.6682773983142112</c:v>
                </c:pt>
                <c:pt idx="39">
                  <c:v>1.6816952159470253</c:v>
                </c:pt>
                <c:pt idx="40">
                  <c:v>1.7003257781993426</c:v>
                </c:pt>
                <c:pt idx="41">
                  <c:v>1.7196473132878198</c:v>
                </c:pt>
                <c:pt idx="42">
                  <c:v>1.7399408728658563</c:v>
                </c:pt>
                <c:pt idx="43">
                  <c:v>1.761895432695691</c:v>
                </c:pt>
                <c:pt idx="44">
                  <c:v>1.7820953122103398</c:v>
                </c:pt>
                <c:pt idx="45">
                  <c:v>1.8022885880685893</c:v>
                </c:pt>
                <c:pt idx="46">
                  <c:v>1.8209981656191989</c:v>
                </c:pt>
                <c:pt idx="47">
                  <c:v>1.8394196001972234</c:v>
                </c:pt>
                <c:pt idx="48">
                  <c:v>1.8552636038246231</c:v>
                </c:pt>
                <c:pt idx="49">
                  <c:v>1.8664169882482862</c:v>
                </c:pt>
                <c:pt idx="50">
                  <c:v>1.8731656709104552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0-4DC4-95D3-64040779D856}"/>
            </c:ext>
          </c:extLst>
        </c:ser>
        <c:ser>
          <c:idx val="3"/>
          <c:order val="1"/>
          <c:tx>
            <c:strRef>
              <c:f>'G 6.3.1'!$A$4</c:f>
              <c:strCache>
                <c:ptCount val="1"/>
                <c:pt idx="0">
                  <c:v>Ukrajinská varianta (levá osa)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6.3.1'!$B$2:$AZ$2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6.3.1'!$B$4:$AZ$4</c:f>
              <c:numCache>
                <c:formatCode>0.00</c:formatCode>
                <c:ptCount val="51"/>
                <c:pt idx="0">
                  <c:v>2.836917170022613</c:v>
                </c:pt>
                <c:pt idx="1">
                  <c:v>2.7752316351748738</c:v>
                </c:pt>
                <c:pt idx="2">
                  <c:v>2.7327475971755377</c:v>
                </c:pt>
                <c:pt idx="3">
                  <c:v>2.7083408526543593</c:v>
                </c:pt>
                <c:pt idx="4">
                  <c:v>2.6853144204044241</c:v>
                </c:pt>
                <c:pt idx="5">
                  <c:v>2.6621847478881095</c:v>
                </c:pt>
                <c:pt idx="6">
                  <c:v>2.6382038295186669</c:v>
                </c:pt>
                <c:pt idx="7">
                  <c:v>2.5996186649752131</c:v>
                </c:pt>
                <c:pt idx="8">
                  <c:v>2.5588900151805314</c:v>
                </c:pt>
                <c:pt idx="9">
                  <c:v>2.5288432821676992</c:v>
                </c:pt>
                <c:pt idx="10">
                  <c:v>2.50743027324248</c:v>
                </c:pt>
                <c:pt idx="11">
                  <c:v>2.4867378053218938</c:v>
                </c:pt>
                <c:pt idx="12">
                  <c:v>2.4682170393536422</c:v>
                </c:pt>
                <c:pt idx="13">
                  <c:v>2.4416783193050122</c:v>
                </c:pt>
                <c:pt idx="14">
                  <c:v>2.4107305076015373</c:v>
                </c:pt>
                <c:pt idx="15">
                  <c:v>2.3741976538445839</c:v>
                </c:pt>
                <c:pt idx="16">
                  <c:v>2.3293930643619447</c:v>
                </c:pt>
                <c:pt idx="17">
                  <c:v>2.2677357669719851</c:v>
                </c:pt>
                <c:pt idx="18">
                  <c:v>2.1956424045458904</c:v>
                </c:pt>
                <c:pt idx="19">
                  <c:v>2.1285509391249362</c:v>
                </c:pt>
                <c:pt idx="20">
                  <c:v>2.0673191156825164</c:v>
                </c:pt>
                <c:pt idx="21">
                  <c:v>2.0148330178129528</c:v>
                </c:pt>
                <c:pt idx="22">
                  <c:v>1.9643753198624392</c:v>
                </c:pt>
                <c:pt idx="23">
                  <c:v>1.9200967241729998</c:v>
                </c:pt>
                <c:pt idx="24">
                  <c:v>1.8904986400873232</c:v>
                </c:pt>
                <c:pt idx="25">
                  <c:v>1.8680447014609607</c:v>
                </c:pt>
                <c:pt idx="26">
                  <c:v>1.8460810698567434</c:v>
                </c:pt>
                <c:pt idx="27">
                  <c:v>1.8260092019328866</c:v>
                </c:pt>
                <c:pt idx="28">
                  <c:v>1.805881496521319</c:v>
                </c:pt>
                <c:pt idx="29">
                  <c:v>1.7859497957958319</c:v>
                </c:pt>
                <c:pt idx="30">
                  <c:v>1.7680381490726587</c:v>
                </c:pt>
                <c:pt idx="31">
                  <c:v>1.7517146769364413</c:v>
                </c:pt>
                <c:pt idx="32">
                  <c:v>1.7342690216327905</c:v>
                </c:pt>
                <c:pt idx="33">
                  <c:v>1.7206733671758425</c:v>
                </c:pt>
                <c:pt idx="34">
                  <c:v>1.7058647887310323</c:v>
                </c:pt>
                <c:pt idx="35">
                  <c:v>1.6922216526304203</c:v>
                </c:pt>
                <c:pt idx="36">
                  <c:v>1.6847446944410998</c:v>
                </c:pt>
                <c:pt idx="37">
                  <c:v>1.6784304332285518</c:v>
                </c:pt>
                <c:pt idx="38">
                  <c:v>1.6828801229399777</c:v>
                </c:pt>
                <c:pt idx="39">
                  <c:v>1.6960579429830289</c:v>
                </c:pt>
                <c:pt idx="40">
                  <c:v>1.7143855897804765</c:v>
                </c:pt>
                <c:pt idx="41">
                  <c:v>1.7334178796203372</c:v>
                </c:pt>
                <c:pt idx="42">
                  <c:v>1.7534397308850229</c:v>
                </c:pt>
                <c:pt idx="43">
                  <c:v>1.7750820451918337</c:v>
                </c:pt>
                <c:pt idx="44">
                  <c:v>1.7950043336121839</c:v>
                </c:pt>
                <c:pt idx="45">
                  <c:v>1.8149161446225075</c:v>
                </c:pt>
                <c:pt idx="46">
                  <c:v>1.8333131319566551</c:v>
                </c:pt>
                <c:pt idx="47">
                  <c:v>1.8500235665890372</c:v>
                </c:pt>
                <c:pt idx="48">
                  <c:v>1.864154053085759</c:v>
                </c:pt>
                <c:pt idx="49">
                  <c:v>1.873626217448537</c:v>
                </c:pt>
                <c:pt idx="50">
                  <c:v>1.8788676145735106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0-4DC4-95D3-64040779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410888"/>
        <c:axId val="598411544"/>
      </c:lineChart>
      <c:lineChart>
        <c:grouping val="standard"/>
        <c:varyColors val="0"/>
        <c:ser>
          <c:idx val="1"/>
          <c:order val="2"/>
          <c:tx>
            <c:strRef>
              <c:f>'G 6.3.1'!$A$6</c:f>
              <c:strCache>
                <c:ptCount val="1"/>
                <c:pt idx="0">
                  <c:v>Střední varianta (pravá osa)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6.3.1'!$B$2:$AZ$2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6.3.1'!$B$6:$AZ$6</c:f>
              <c:numCache>
                <c:formatCode>0.00</c:formatCode>
                <c:ptCount val="51"/>
                <c:pt idx="0">
                  <c:v>10.516707</c:v>
                </c:pt>
                <c:pt idx="1">
                  <c:v>10.535297189190777</c:v>
                </c:pt>
                <c:pt idx="2">
                  <c:v>10.551207550996599</c:v>
                </c:pt>
                <c:pt idx="3">
                  <c:v>10.564412522023602</c:v>
                </c:pt>
                <c:pt idx="4">
                  <c:v>10.574937291087339</c:v>
                </c:pt>
                <c:pt idx="5">
                  <c:v>10.582880819001904</c:v>
                </c:pt>
                <c:pt idx="6">
                  <c:v>10.588398472759255</c:v>
                </c:pt>
                <c:pt idx="7">
                  <c:v>10.591699760906923</c:v>
                </c:pt>
                <c:pt idx="8">
                  <c:v>10.593022525127681</c:v>
                </c:pt>
                <c:pt idx="9">
                  <c:v>10.592628540721085</c:v>
                </c:pt>
                <c:pt idx="10">
                  <c:v>10.590811055264389</c:v>
                </c:pt>
                <c:pt idx="11">
                  <c:v>10.587889765829958</c:v>
                </c:pt>
                <c:pt idx="12">
                  <c:v>10.584202314279253</c:v>
                </c:pt>
                <c:pt idx="13">
                  <c:v>10.580093741907303</c:v>
                </c:pt>
                <c:pt idx="14">
                  <c:v>10.575904036991707</c:v>
                </c:pt>
                <c:pt idx="15">
                  <c:v>10.571936514113226</c:v>
                </c:pt>
                <c:pt idx="16">
                  <c:v>10.568417281280585</c:v>
                </c:pt>
                <c:pt idx="17">
                  <c:v>10.5654721455686</c:v>
                </c:pt>
                <c:pt idx="18">
                  <c:v>10.563133017039565</c:v>
                </c:pt>
                <c:pt idx="19">
                  <c:v>10.561364451781941</c:v>
                </c:pt>
                <c:pt idx="20">
                  <c:v>10.560088901400642</c:v>
                </c:pt>
                <c:pt idx="21">
                  <c:v>10.559239401822502</c:v>
                </c:pt>
                <c:pt idx="22">
                  <c:v>10.558771968420947</c:v>
                </c:pt>
                <c:pt idx="23">
                  <c:v>10.558662132858819</c:v>
                </c:pt>
                <c:pt idx="24">
                  <c:v>10.558889431284284</c:v>
                </c:pt>
                <c:pt idx="25">
                  <c:v>10.559402841179645</c:v>
                </c:pt>
                <c:pt idx="26">
                  <c:v>10.560120315875309</c:v>
                </c:pt>
                <c:pt idx="27">
                  <c:v>10.560905425148807</c:v>
                </c:pt>
                <c:pt idx="28">
                  <c:v>10.561570638447142</c:v>
                </c:pt>
                <c:pt idx="29">
                  <c:v>10.561894980182149</c:v>
                </c:pt>
                <c:pt idx="30">
                  <c:v>10.561571557619967</c:v>
                </c:pt>
                <c:pt idx="31">
                  <c:v>10.560356221271434</c:v>
                </c:pt>
                <c:pt idx="32">
                  <c:v>10.558017401344632</c:v>
                </c:pt>
                <c:pt idx="33">
                  <c:v>10.554359207726771</c:v>
                </c:pt>
                <c:pt idx="34">
                  <c:v>10.549230913989181</c:v>
                </c:pt>
                <c:pt idx="35">
                  <c:v>10.542540015230973</c:v>
                </c:pt>
                <c:pt idx="36">
                  <c:v>10.53423571316034</c:v>
                </c:pt>
                <c:pt idx="37">
                  <c:v>10.524318734268729</c:v>
                </c:pt>
                <c:pt idx="38">
                  <c:v>10.512847363612094</c:v>
                </c:pt>
                <c:pt idx="39">
                  <c:v>10.499928831784203</c:v>
                </c:pt>
                <c:pt idx="40">
                  <c:v>10.485713271065974</c:v>
                </c:pt>
                <c:pt idx="41">
                  <c:v>10.470391936802562</c:v>
                </c:pt>
                <c:pt idx="42">
                  <c:v>10.454199561004975</c:v>
                </c:pt>
                <c:pt idx="43">
                  <c:v>10.437400367712039</c:v>
                </c:pt>
                <c:pt idx="44">
                  <c:v>10.420282923712046</c:v>
                </c:pt>
                <c:pt idx="45">
                  <c:v>10.403153009229163</c:v>
                </c:pt>
                <c:pt idx="46">
                  <c:v>10.386324375580667</c:v>
                </c:pt>
                <c:pt idx="47">
                  <c:v>10.370109326479891</c:v>
                </c:pt>
                <c:pt idx="48">
                  <c:v>10.354805711180695</c:v>
                </c:pt>
                <c:pt idx="49">
                  <c:v>10.340683190315865</c:v>
                </c:pt>
                <c:pt idx="50">
                  <c:v>10.327969484965754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B0-4DC4-95D3-64040779D856}"/>
            </c:ext>
          </c:extLst>
        </c:ser>
        <c:ser>
          <c:idx val="2"/>
          <c:order val="3"/>
          <c:tx>
            <c:strRef>
              <c:f>'G 6.3.1'!$A$5</c:f>
              <c:strCache>
                <c:ptCount val="1"/>
                <c:pt idx="0">
                  <c:v>Ukrajinská varianta (pravá osa)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 6.3.1'!$B$2:$AZ$2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6.3.1'!$B$5:$AZ$5</c:f>
              <c:numCache>
                <c:formatCode>0.00</c:formatCode>
                <c:ptCount val="51"/>
                <c:pt idx="0">
                  <c:v>10.725252535237372</c:v>
                </c:pt>
                <c:pt idx="1">
                  <c:v>10.747122202222913</c:v>
                </c:pt>
                <c:pt idx="2">
                  <c:v>10.766248955544429</c:v>
                </c:pt>
                <c:pt idx="3">
                  <c:v>10.782610851731391</c:v>
                </c:pt>
                <c:pt idx="4">
                  <c:v>10.796238437332457</c:v>
                </c:pt>
                <c:pt idx="5">
                  <c:v>10.807237264582648</c:v>
                </c:pt>
                <c:pt idx="6">
                  <c:v>10.815770319624377</c:v>
                </c:pt>
                <c:pt idx="7">
                  <c:v>10.822055700368168</c:v>
                </c:pt>
                <c:pt idx="8">
                  <c:v>10.826340222336858</c:v>
                </c:pt>
                <c:pt idx="9">
                  <c:v>10.828894116757525</c:v>
                </c:pt>
                <c:pt idx="10">
                  <c:v>10.830017964599676</c:v>
                </c:pt>
                <c:pt idx="11">
                  <c:v>10.830037037478867</c:v>
                </c:pt>
                <c:pt idx="12">
                  <c:v>10.829291461905784</c:v>
                </c:pt>
                <c:pt idx="13">
                  <c:v>10.828124821744945</c:v>
                </c:pt>
                <c:pt idx="14">
                  <c:v>10.826871719476944</c:v>
                </c:pt>
                <c:pt idx="15">
                  <c:v>10.82582684968169</c:v>
                </c:pt>
                <c:pt idx="16">
                  <c:v>10.825206175890731</c:v>
                </c:pt>
                <c:pt idx="17">
                  <c:v>10.825125778051859</c:v>
                </c:pt>
                <c:pt idx="18">
                  <c:v>10.825607909867031</c:v>
                </c:pt>
                <c:pt idx="19">
                  <c:v>10.826607376368981</c:v>
                </c:pt>
                <c:pt idx="20">
                  <c:v>10.82803698115622</c:v>
                </c:pt>
                <c:pt idx="21">
                  <c:v>10.829816749586879</c:v>
                </c:pt>
                <c:pt idx="22">
                  <c:v>10.831885507443008</c:v>
                </c:pt>
                <c:pt idx="23">
                  <c:v>10.834197832318369</c:v>
                </c:pt>
                <c:pt idx="24">
                  <c:v>10.836710463559674</c:v>
                </c:pt>
                <c:pt idx="25">
                  <c:v>10.839350819054442</c:v>
                </c:pt>
                <c:pt idx="26">
                  <c:v>10.842019118272978</c:v>
                </c:pt>
                <c:pt idx="27">
                  <c:v>10.844570835442701</c:v>
                </c:pt>
                <c:pt idx="28">
                  <c:v>10.846822501876717</c:v>
                </c:pt>
                <c:pt idx="29">
                  <c:v>10.848567618756498</c:v>
                </c:pt>
                <c:pt idx="30">
                  <c:v>10.849519657332031</c:v>
                </c:pt>
                <c:pt idx="31">
                  <c:v>10.849461686182792</c:v>
                </c:pt>
                <c:pt idx="32">
                  <c:v>10.848186891266927</c:v>
                </c:pt>
                <c:pt idx="33">
                  <c:v>10.845517615672275</c:v>
                </c:pt>
                <c:pt idx="34">
                  <c:v>10.841314501729919</c:v>
                </c:pt>
                <c:pt idx="35">
                  <c:v>10.835490840127999</c:v>
                </c:pt>
                <c:pt idx="36">
                  <c:v>10.828000414668303</c:v>
                </c:pt>
                <c:pt idx="37">
                  <c:v>10.818845757059242</c:v>
                </c:pt>
                <c:pt idx="38">
                  <c:v>10.808084552455483</c:v>
                </c:pt>
                <c:pt idx="39">
                  <c:v>10.795822877011195</c:v>
                </c:pt>
                <c:pt idx="40">
                  <c:v>10.782209636816406</c:v>
                </c:pt>
                <c:pt idx="41">
                  <c:v>10.767434028959144</c:v>
                </c:pt>
                <c:pt idx="42">
                  <c:v>10.751727502727601</c:v>
                </c:pt>
                <c:pt idx="43">
                  <c:v>10.735351958134981</c:v>
                </c:pt>
                <c:pt idx="44">
                  <c:v>10.718594436834307</c:v>
                </c:pt>
                <c:pt idx="45">
                  <c:v>10.70176003924119</c:v>
                </c:pt>
                <c:pt idx="46">
                  <c:v>10.685162436166213</c:v>
                </c:pt>
                <c:pt idx="47">
                  <c:v>10.669114021688166</c:v>
                </c:pt>
                <c:pt idx="48">
                  <c:v>10.653912909880892</c:v>
                </c:pt>
                <c:pt idx="49">
                  <c:v>10.639829180539893</c:v>
                </c:pt>
                <c:pt idx="50">
                  <c:v>10.627091240933517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B0-4DC4-95D3-64040779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72000"/>
        <c:axId val="603067008"/>
      </c:lineChart>
      <c:catAx>
        <c:axId val="59841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98411544"/>
        <c:crosses val="autoZero"/>
        <c:auto val="1"/>
        <c:lblAlgn val="ctr"/>
        <c:lblOffset val="100"/>
        <c:tickLblSkip val="10"/>
        <c:noMultiLvlLbl val="0"/>
      </c:catAx>
      <c:valAx>
        <c:axId val="598411544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>
                    <a:latin typeface="Arial" panose="020B0604020202020204" pitchFamily="34" charset="0"/>
                    <a:cs typeface="Arial" panose="020B0604020202020204" pitchFamily="34" charset="0"/>
                  </a:rPr>
                  <a:t>P</a:t>
                </a: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očet osob</a:t>
                </a:r>
                <a:r>
                  <a:rPr lang="cs-CZ">
                    <a:latin typeface="Arial" panose="020B0604020202020204" pitchFamily="34" charset="0"/>
                    <a:cs typeface="Arial" panose="020B0604020202020204" pitchFamily="34" charset="0"/>
                  </a:rPr>
                  <a:t> 21–64</a:t>
                </a:r>
                <a:r>
                  <a:rPr lang="cs-CZ" baseline="0">
                    <a:latin typeface="Arial" panose="020B0604020202020204" pitchFamily="34" charset="0"/>
                    <a:cs typeface="Arial" panose="020B0604020202020204" pitchFamily="34" charset="0"/>
                  </a:rPr>
                  <a:t> let přidajících </a:t>
                </a:r>
              </a:p>
              <a:p>
                <a:pPr>
                  <a:defRPr/>
                </a:pPr>
                <a:r>
                  <a:rPr lang="cs-CZ" baseline="0">
                    <a:latin typeface="Arial" panose="020B0604020202020204" pitchFamily="34" charset="0"/>
                    <a:cs typeface="Arial" panose="020B0604020202020204" pitchFamily="34" charset="0"/>
                  </a:rPr>
                  <a:t>na jednu osobu starší 65 let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776991094530301E-3"/>
              <c:y val="0.218280845515636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98410888"/>
        <c:crosses val="autoZero"/>
        <c:crossBetween val="midCat"/>
        <c:majorUnit val="0.25"/>
      </c:valAx>
      <c:valAx>
        <c:axId val="603067008"/>
        <c:scaling>
          <c:orientation val="minMax"/>
          <c:min val="10.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Celkový počet osob (mil.</a:t>
                </a:r>
                <a:r>
                  <a:rPr lang="cs-CZ" baseline="0"/>
                  <a:t> osob)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03072000"/>
        <c:crosses val="max"/>
        <c:crossBetween val="between"/>
      </c:valAx>
      <c:catAx>
        <c:axId val="60307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3067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23122533287619"/>
          <c:y val="9.049924677258013E-2"/>
          <c:w val="0.17176877466712384"/>
          <c:h val="0.758408318359652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7152311154589E-2"/>
          <c:y val="2.0325183036330983E-2"/>
          <c:w val="0.76266190376915732"/>
          <c:h val="0.92009586959524792"/>
        </c:manualLayout>
      </c:layout>
      <c:lineChart>
        <c:grouping val="standard"/>
        <c:varyColors val="0"/>
        <c:ser>
          <c:idx val="2"/>
          <c:order val="0"/>
          <c:tx>
            <c:strRef>
              <c:f>'G 6.3.2'!$A$4</c:f>
              <c:strCache>
                <c:ptCount val="1"/>
                <c:pt idx="0">
                  <c:v>Ukrajinská varianta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6.3.2'!$B$2:$AZ$2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6.3.2'!$B$4:$AZ$4</c:f>
              <c:numCache>
                <c:formatCode>0.0</c:formatCode>
                <c:ptCount val="51"/>
                <c:pt idx="0">
                  <c:v>42.7</c:v>
                </c:pt>
                <c:pt idx="1">
                  <c:v>44.243323297021711</c:v>
                </c:pt>
                <c:pt idx="2">
                  <c:v>46.128407662809217</c:v>
                </c:pt>
                <c:pt idx="3">
                  <c:v>48.057942484791823</c:v>
                </c:pt>
                <c:pt idx="4">
                  <c:v>50.144527204173635</c:v>
                </c:pt>
                <c:pt idx="5">
                  <c:v>52.347289773517083</c:v>
                </c:pt>
                <c:pt idx="6">
                  <c:v>54.406575452770454</c:v>
                </c:pt>
                <c:pt idx="7">
                  <c:v>56.641873861662241</c:v>
                </c:pt>
                <c:pt idx="8">
                  <c:v>59.016112173360632</c:v>
                </c:pt>
                <c:pt idx="9">
                  <c:v>61.388961937459328</c:v>
                </c:pt>
                <c:pt idx="10">
                  <c:v>63.930802279186437</c:v>
                </c:pt>
                <c:pt idx="11">
                  <c:v>66.576118133715767</c:v>
                </c:pt>
                <c:pt idx="12">
                  <c:v>69.449308424832196</c:v>
                </c:pt>
                <c:pt idx="13">
                  <c:v>72.523242349456694</c:v>
                </c:pt>
                <c:pt idx="14">
                  <c:v>75.862202129468102</c:v>
                </c:pt>
                <c:pt idx="15">
                  <c:v>79.453058181700683</c:v>
                </c:pt>
                <c:pt idx="16">
                  <c:v>83.393956234171199</c:v>
                </c:pt>
                <c:pt idx="17">
                  <c:v>87.756858170501786</c:v>
                </c:pt>
                <c:pt idx="18">
                  <c:v>92.55475600707851</c:v>
                </c:pt>
                <c:pt idx="19">
                  <c:v>97.732499105791675</c:v>
                </c:pt>
                <c:pt idx="20">
                  <c:v>103.25984548089505</c:v>
                </c:pt>
                <c:pt idx="21">
                  <c:v>109.11001001733614</c:v>
                </c:pt>
                <c:pt idx="22">
                  <c:v>115.11175713873381</c:v>
                </c:pt>
                <c:pt idx="23">
                  <c:v>121.43259111539713</c:v>
                </c:pt>
                <c:pt idx="24">
                  <c:v>127.84704960321767</c:v>
                </c:pt>
                <c:pt idx="25">
                  <c:v>134.36576557988673</c:v>
                </c:pt>
                <c:pt idx="26">
                  <c:v>141.05305014366832</c:v>
                </c:pt>
                <c:pt idx="27">
                  <c:v>147.92474913083439</c:v>
                </c:pt>
                <c:pt idx="28">
                  <c:v>154.99486344007914</c:v>
                </c:pt>
                <c:pt idx="29">
                  <c:v>162.24662356560589</c:v>
                </c:pt>
                <c:pt idx="30">
                  <c:v>169.64979391303473</c:v>
                </c:pt>
                <c:pt idx="31">
                  <c:v>177.2043989698609</c:v>
                </c:pt>
                <c:pt idx="32">
                  <c:v>184.90825114660095</c:v>
                </c:pt>
                <c:pt idx="33">
                  <c:v>192.70256020117134</c:v>
                </c:pt>
                <c:pt idx="34">
                  <c:v>200.59317245600931</c:v>
                </c:pt>
                <c:pt idx="35">
                  <c:v>208.49506678292599</c:v>
                </c:pt>
                <c:pt idx="36">
                  <c:v>216.25562090660921</c:v>
                </c:pt>
                <c:pt idx="37">
                  <c:v>223.81348042757077</c:v>
                </c:pt>
                <c:pt idx="38">
                  <c:v>230.9588467397374</c:v>
                </c:pt>
                <c:pt idx="39">
                  <c:v>237.6474796247943</c:v>
                </c:pt>
                <c:pt idx="40">
                  <c:v>243.95351708030836</c:v>
                </c:pt>
                <c:pt idx="41">
                  <c:v>249.97612021174376</c:v>
                </c:pt>
                <c:pt idx="42">
                  <c:v>255.75822210505214</c:v>
                </c:pt>
                <c:pt idx="43">
                  <c:v>261.30185862123943</c:v>
                </c:pt>
                <c:pt idx="44">
                  <c:v>266.67942201618854</c:v>
                </c:pt>
                <c:pt idx="45">
                  <c:v>271.90236075763852</c:v>
                </c:pt>
                <c:pt idx="46">
                  <c:v>277.02284030873847</c:v>
                </c:pt>
                <c:pt idx="47">
                  <c:v>282.0937992155084</c:v>
                </c:pt>
                <c:pt idx="48">
                  <c:v>287.19750087940656</c:v>
                </c:pt>
                <c:pt idx="49">
                  <c:v>292.40349597209348</c:v>
                </c:pt>
                <c:pt idx="50">
                  <c:v>297.77467634514591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3-4140-B003-9DEB7B28B2E5}"/>
            </c:ext>
          </c:extLst>
        </c:ser>
        <c:ser>
          <c:idx val="1"/>
          <c:order val="1"/>
          <c:tx>
            <c:strRef>
              <c:f>'G 6.3.2'!$A$3</c:f>
              <c:strCache>
                <c:ptCount val="1"/>
                <c:pt idx="0">
                  <c:v>Střední varianta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 6.3.2'!$B$2:$AZ$2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 6.3.2'!$B$3:$AZ$3</c:f>
              <c:numCache>
                <c:formatCode>0.0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3-4140-B003-9DEB7B28B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51784"/>
        <c:axId val="516437760"/>
      </c:lineChart>
      <c:catAx>
        <c:axId val="5205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16437760"/>
        <c:crosses val="autoZero"/>
        <c:auto val="1"/>
        <c:lblAlgn val="ctr"/>
        <c:lblOffset val="100"/>
        <c:tickLblSkip val="10"/>
        <c:noMultiLvlLbl val="0"/>
      </c:catAx>
      <c:valAx>
        <c:axId val="5164377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4.4254475213070287E-3"/>
              <c:y val="0.41496919464014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05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39691812716955"/>
          <c:y val="0.22819188594497281"/>
          <c:w val="0.1538780546696896"/>
          <c:h val="0.5384075148501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9202281524877E-2"/>
          <c:y val="1.8035024513445255E-2"/>
          <c:w val="0.86944445225317912"/>
          <c:h val="0.92268349512444003"/>
        </c:manualLayout>
      </c:layout>
      <c:lineChart>
        <c:grouping val="standard"/>
        <c:varyColors val="0"/>
        <c:ser>
          <c:idx val="4"/>
          <c:order val="0"/>
          <c:tx>
            <c:strRef>
              <c:f>'G3'!$F$1</c:f>
              <c:strCache>
                <c:ptCount val="1"/>
                <c:pt idx="0">
                  <c:v>Hranice dluhové brzdy dle Zákona č. 23/2017 Sb.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'G3'!$F$5:$F$55</c:f>
              <c:numCache>
                <c:formatCode>0.00</c:formatCode>
                <c:ptCount val="51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23-486E-89D9-21B1912F88CB}"/>
            </c:ext>
          </c:extLst>
        </c:ser>
        <c:ser>
          <c:idx val="3"/>
          <c:order val="1"/>
          <c:tx>
            <c:strRef>
              <c:f>'G3'!$B$1</c:f>
              <c:strCache>
                <c:ptCount val="1"/>
                <c:pt idx="0">
                  <c:v>Dluh (základní scénář) - projekce 2022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'G3'!$B$5:$B$55</c:f>
              <c:numCache>
                <c:formatCode>0.00</c:formatCode>
                <c:ptCount val="51"/>
                <c:pt idx="0">
                  <c:v>42.7</c:v>
                </c:pt>
                <c:pt idx="1">
                  <c:v>44.379224630216811</c:v>
                </c:pt>
                <c:pt idx="2">
                  <c:v>46.379174246340625</c:v>
                </c:pt>
                <c:pt idx="3">
                  <c:v>48.398492320822015</c:v>
                </c:pt>
                <c:pt idx="4">
                  <c:v>50.571854790636571</c:v>
                </c:pt>
                <c:pt idx="5">
                  <c:v>52.84491483735767</c:v>
                </c:pt>
                <c:pt idx="6">
                  <c:v>54.956887609560383</c:v>
                </c:pt>
                <c:pt idx="7">
                  <c:v>57.234424353154459</c:v>
                </c:pt>
                <c:pt idx="8">
                  <c:v>59.639053403741755</c:v>
                </c:pt>
                <c:pt idx="9">
                  <c:v>62.035973363713381</c:v>
                </c:pt>
                <c:pt idx="10">
                  <c:v>64.604877938505354</c:v>
                </c:pt>
                <c:pt idx="11">
                  <c:v>67.266690849860851</c:v>
                </c:pt>
                <c:pt idx="12">
                  <c:v>70.14849792769941</c:v>
                </c:pt>
                <c:pt idx="13">
                  <c:v>73.223866652927015</c:v>
                </c:pt>
                <c:pt idx="14">
                  <c:v>76.558510678033713</c:v>
                </c:pt>
                <c:pt idx="15">
                  <c:v>80.141215184034806</c:v>
                </c:pt>
                <c:pt idx="16">
                  <c:v>84.072255218731215</c:v>
                </c:pt>
                <c:pt idx="17">
                  <c:v>88.413059612292756</c:v>
                </c:pt>
                <c:pt idx="18">
                  <c:v>93.179484294226981</c:v>
                </c:pt>
                <c:pt idx="19">
                  <c:v>98.309361608005872</c:v>
                </c:pt>
                <c:pt idx="20">
                  <c:v>103.77729829506112</c:v>
                </c:pt>
                <c:pt idx="21">
                  <c:v>109.55297558939476</c:v>
                </c:pt>
                <c:pt idx="22">
                  <c:v>115.45811199643107</c:v>
                </c:pt>
                <c:pt idx="23">
                  <c:v>121.72070944613337</c:v>
                </c:pt>
                <c:pt idx="24">
                  <c:v>128.0676801323456</c:v>
                </c:pt>
                <c:pt idx="25">
                  <c:v>134.51022060726649</c:v>
                </c:pt>
                <c:pt idx="26">
                  <c:v>141.11455709585937</c:v>
                </c:pt>
                <c:pt idx="27">
                  <c:v>147.89665271856421</c:v>
                </c:pt>
                <c:pt idx="28">
                  <c:v>154.87153473092482</c:v>
                </c:pt>
                <c:pt idx="29">
                  <c:v>162.02259381524487</c:v>
                </c:pt>
                <c:pt idx="30">
                  <c:v>169.31979232144508</c:v>
                </c:pt>
                <c:pt idx="31">
                  <c:v>176.76482397044083</c:v>
                </c:pt>
                <c:pt idx="32">
                  <c:v>184.35715463303049</c:v>
                </c:pt>
                <c:pt idx="33">
                  <c:v>192.03809808198372</c:v>
                </c:pt>
                <c:pt idx="34">
                  <c:v>199.81525752434533</c:v>
                </c:pt>
                <c:pt idx="35">
                  <c:v>207.60443526994158</c:v>
                </c:pt>
                <c:pt idx="36">
                  <c:v>215.25134720956046</c:v>
                </c:pt>
                <c:pt idx="37">
                  <c:v>222.69419389158782</c:v>
                </c:pt>
                <c:pt idx="38">
                  <c:v>229.72030774299566</c:v>
                </c:pt>
                <c:pt idx="39">
                  <c:v>236.28510837423977</c:v>
                </c:pt>
                <c:pt idx="40">
                  <c:v>242.46509040887622</c:v>
                </c:pt>
                <c:pt idx="41">
                  <c:v>248.36240381259324</c:v>
                </c:pt>
                <c:pt idx="42">
                  <c:v>254.02416692572248</c:v>
                </c:pt>
                <c:pt idx="43">
                  <c:v>259.45437045325599</c:v>
                </c:pt>
                <c:pt idx="44">
                  <c:v>264.72545854576401</c:v>
                </c:pt>
                <c:pt idx="45">
                  <c:v>269.84486575047276</c:v>
                </c:pt>
                <c:pt idx="46">
                  <c:v>274.85309738787998</c:v>
                </c:pt>
                <c:pt idx="47">
                  <c:v>279.77510280881813</c:v>
                </c:pt>
                <c:pt idx="48">
                  <c:v>284.71613837950065</c:v>
                </c:pt>
                <c:pt idx="49">
                  <c:v>289.75099723634003</c:v>
                </c:pt>
                <c:pt idx="50">
                  <c:v>295.96508640767189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3-486E-89D9-21B1912F88CB}"/>
            </c:ext>
          </c:extLst>
        </c:ser>
        <c:ser>
          <c:idx val="0"/>
          <c:order val="2"/>
          <c:tx>
            <c:strRef>
              <c:f>'G3'!$C$1</c:f>
              <c:strCache>
                <c:ptCount val="1"/>
                <c:pt idx="0">
                  <c:v>Dluh (základní scénář) - projekce 2021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'G3'!$C$5:$C$55</c:f>
              <c:numCache>
                <c:formatCode>0.00</c:formatCode>
                <c:ptCount val="51"/>
                <c:pt idx="0">
                  <c:v>48.604483947464409</c:v>
                </c:pt>
                <c:pt idx="1">
                  <c:v>52.190166253963639</c:v>
                </c:pt>
                <c:pt idx="2">
                  <c:v>55.220542489458126</c:v>
                </c:pt>
                <c:pt idx="3">
                  <c:v>57.931965637833983</c:v>
                </c:pt>
                <c:pt idx="4">
                  <c:v>60.398083651099796</c:v>
                </c:pt>
                <c:pt idx="5">
                  <c:v>63.000786325352244</c:v>
                </c:pt>
                <c:pt idx="6">
                  <c:v>65.433904959168572</c:v>
                </c:pt>
                <c:pt idx="7">
                  <c:v>68.051654075147908</c:v>
                </c:pt>
                <c:pt idx="8">
                  <c:v>70.805993784680354</c:v>
                </c:pt>
                <c:pt idx="9">
                  <c:v>73.545193850117016</c:v>
                </c:pt>
                <c:pt idx="10">
                  <c:v>76.475880648073897</c:v>
                </c:pt>
                <c:pt idx="11">
                  <c:v>79.5172436059989</c:v>
                </c:pt>
                <c:pt idx="12">
                  <c:v>82.844761764483778</c:v>
                </c:pt>
                <c:pt idx="13">
                  <c:v>86.387498383318103</c:v>
                </c:pt>
                <c:pt idx="14">
                  <c:v>90.212209342407277</c:v>
                </c:pt>
                <c:pt idx="15">
                  <c:v>94.311926124036191</c:v>
                </c:pt>
                <c:pt idx="16">
                  <c:v>98.800378116548501</c:v>
                </c:pt>
                <c:pt idx="17">
                  <c:v>103.75553595771068</c:v>
                </c:pt>
                <c:pt idx="18">
                  <c:v>109.17511043817346</c:v>
                </c:pt>
                <c:pt idx="19">
                  <c:v>114.99789919654913</c:v>
                </c:pt>
                <c:pt idx="20">
                  <c:v>121.19495349344044</c:v>
                </c:pt>
                <c:pt idx="21">
                  <c:v>127.72458855009089</c:v>
                </c:pt>
                <c:pt idx="22">
                  <c:v>134.58136672919645</c:v>
                </c:pt>
                <c:pt idx="23">
                  <c:v>141.6806164637417</c:v>
                </c:pt>
                <c:pt idx="24">
                  <c:v>148.89364350834182</c:v>
                </c:pt>
                <c:pt idx="25">
                  <c:v>156.23991502374815</c:v>
                </c:pt>
                <c:pt idx="26">
                  <c:v>163.80124635322335</c:v>
                </c:pt>
                <c:pt idx="27">
                  <c:v>171.59330846018736</c:v>
                </c:pt>
                <c:pt idx="28">
                  <c:v>179.63688742446223</c:v>
                </c:pt>
                <c:pt idx="29">
                  <c:v>187.9162324271314</c:v>
                </c:pt>
                <c:pt idx="30">
                  <c:v>196.39326042896616</c:v>
                </c:pt>
                <c:pt idx="31">
                  <c:v>205.06548158052931</c:v>
                </c:pt>
                <c:pt idx="32">
                  <c:v>213.92376573314783</c:v>
                </c:pt>
                <c:pt idx="33">
                  <c:v>222.88741656744432</c:v>
                </c:pt>
                <c:pt idx="34">
                  <c:v>231.95218656603663</c:v>
                </c:pt>
                <c:pt idx="35">
                  <c:v>241.00745171269904</c:v>
                </c:pt>
                <c:pt idx="36">
                  <c:v>249.86697444131627</c:v>
                </c:pt>
                <c:pt idx="37">
                  <c:v>258.45817736220715</c:v>
                </c:pt>
                <c:pt idx="38">
                  <c:v>266.53211128794908</c:v>
                </c:pt>
                <c:pt idx="39">
                  <c:v>274.04646305638352</c:v>
                </c:pt>
                <c:pt idx="40">
                  <c:v>281.08945108065581</c:v>
                </c:pt>
                <c:pt idx="41">
                  <c:v>287.77502229114697</c:v>
                </c:pt>
                <c:pt idx="42">
                  <c:v>294.16805913191172</c:v>
                </c:pt>
                <c:pt idx="43">
                  <c:v>300.28434323217681</c:v>
                </c:pt>
                <c:pt idx="44">
                  <c:v>306.2019011600924</c:v>
                </c:pt>
                <c:pt idx="45">
                  <c:v>311.94261526903938</c:v>
                </c:pt>
                <c:pt idx="46">
                  <c:v>317.53413702666222</c:v>
                </c:pt>
                <c:pt idx="47">
                  <c:v>323.02910579532909</c:v>
                </c:pt>
                <c:pt idx="48">
                  <c:v>328.58049688217784</c:v>
                </c:pt>
                <c:pt idx="49">
                  <c:v>334.07767355657188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3-486E-89D9-21B1912F88CB}"/>
            </c:ext>
          </c:extLst>
        </c:ser>
        <c:ser>
          <c:idx val="1"/>
          <c:order val="3"/>
          <c:tx>
            <c:strRef>
              <c:f>'G3'!$D$1</c:f>
              <c:strCache>
                <c:ptCount val="1"/>
                <c:pt idx="0">
                  <c:v>Dluh (základní scénář) - projekce 2020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'G3'!$D$5:$D$55</c:f>
              <c:numCache>
                <c:formatCode>0.00</c:formatCode>
                <c:ptCount val="51"/>
                <c:pt idx="0">
                  <c:v>36.324588649371776</c:v>
                </c:pt>
                <c:pt idx="1">
                  <c:v>35.503801354486193</c:v>
                </c:pt>
                <c:pt idx="2">
                  <c:v>35.018922766912112</c:v>
                </c:pt>
                <c:pt idx="3">
                  <c:v>34.499208169961108</c:v>
                </c:pt>
                <c:pt idx="4">
                  <c:v>34.191080764890422</c:v>
                </c:pt>
                <c:pt idx="5">
                  <c:v>34.043225128291994</c:v>
                </c:pt>
                <c:pt idx="6">
                  <c:v>33.879273226506463</c:v>
                </c:pt>
                <c:pt idx="7">
                  <c:v>33.908463504967699</c:v>
                </c:pt>
                <c:pt idx="8">
                  <c:v>34.040010953531457</c:v>
                </c:pt>
                <c:pt idx="9">
                  <c:v>34.211131155498492</c:v>
                </c:pt>
                <c:pt idx="10">
                  <c:v>34.571819743807112</c:v>
                </c:pt>
                <c:pt idx="11">
                  <c:v>35.07762670394898</c:v>
                </c:pt>
                <c:pt idx="12">
                  <c:v>35.82237943448537</c:v>
                </c:pt>
                <c:pt idx="13">
                  <c:v>36.785849430246358</c:v>
                </c:pt>
                <c:pt idx="14">
                  <c:v>38.009029849556896</c:v>
                </c:pt>
                <c:pt idx="15">
                  <c:v>39.502156300706396</c:v>
                </c:pt>
                <c:pt idx="16">
                  <c:v>41.334967845851672</c:v>
                </c:pt>
                <c:pt idx="17">
                  <c:v>43.568767737502441</c:v>
                </c:pt>
                <c:pt idx="18">
                  <c:v>46.219266695493694</c:v>
                </c:pt>
                <c:pt idx="19">
                  <c:v>49.258469201105491</c:v>
                </c:pt>
                <c:pt idx="20">
                  <c:v>52.672150926926861</c:v>
                </c:pt>
                <c:pt idx="21">
                  <c:v>56.442895637466663</c:v>
                </c:pt>
                <c:pt idx="22">
                  <c:v>60.547941513499993</c:v>
                </c:pt>
                <c:pt idx="23">
                  <c:v>64.939590683326216</c:v>
                </c:pt>
                <c:pt idx="24">
                  <c:v>69.529887752825914</c:v>
                </c:pt>
                <c:pt idx="25">
                  <c:v>74.310711941393393</c:v>
                </c:pt>
                <c:pt idx="26">
                  <c:v>79.317412144047935</c:v>
                </c:pt>
                <c:pt idx="27">
                  <c:v>84.556150290132479</c:v>
                </c:pt>
                <c:pt idx="28">
                  <c:v>90.044487391758437</c:v>
                </c:pt>
                <c:pt idx="29">
                  <c:v>95.771885472351229</c:v>
                </c:pt>
                <c:pt idx="30">
                  <c:v>101.71163035867319</c:v>
                </c:pt>
                <c:pt idx="31">
                  <c:v>107.85707827341568</c:v>
                </c:pt>
                <c:pt idx="32">
                  <c:v>114.20332491925558</c:v>
                </c:pt>
                <c:pt idx="33">
                  <c:v>120.69407540729901</c:v>
                </c:pt>
                <c:pt idx="34">
                  <c:v>127.32219232386871</c:v>
                </c:pt>
                <c:pt idx="35">
                  <c:v>134.016406025636</c:v>
                </c:pt>
                <c:pt idx="36">
                  <c:v>140.650800076298</c:v>
                </c:pt>
                <c:pt idx="37">
                  <c:v>147.16814006192095</c:v>
                </c:pt>
                <c:pt idx="38">
                  <c:v>153.39064329333664</c:v>
                </c:pt>
                <c:pt idx="39">
                  <c:v>159.26459675004469</c:v>
                </c:pt>
                <c:pt idx="40">
                  <c:v>164.82256685148485</c:v>
                </c:pt>
                <c:pt idx="41">
                  <c:v>170.12122380389664</c:v>
                </c:pt>
                <c:pt idx="42">
                  <c:v>175.19172608736463</c:v>
                </c:pt>
                <c:pt idx="43">
                  <c:v>180.03445352493353</c:v>
                </c:pt>
                <c:pt idx="44">
                  <c:v>184.69414644329512</c:v>
                </c:pt>
                <c:pt idx="45">
                  <c:v>189.17776173834548</c:v>
                </c:pt>
                <c:pt idx="46">
                  <c:v>193.51737024491854</c:v>
                </c:pt>
                <c:pt idx="47">
                  <c:v>197.75747514933192</c:v>
                </c:pt>
                <c:pt idx="48">
                  <c:v>202.00990930740994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3-486E-89D9-21B1912F88CB}"/>
            </c:ext>
          </c:extLst>
        </c:ser>
        <c:ser>
          <c:idx val="2"/>
          <c:order val="4"/>
          <c:tx>
            <c:strRef>
              <c:f>'G3'!$E$1</c:f>
              <c:strCache>
                <c:ptCount val="1"/>
                <c:pt idx="0">
                  <c:v>Dluh (základní scénář) - projekce 2019</c:v>
                </c:pt>
              </c:strCache>
            </c:strRef>
          </c:tx>
          <c:spPr>
            <a:ln w="22225" cap="rnd">
              <a:solidFill>
                <a:srgbClr val="A5A5A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'G3'!$A$5:$A$55</c:f>
              <c:numCache>
                <c:formatCode>General</c:formatCode>
                <c:ptCount val="5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  <c:pt idx="49">
                  <c:v>2071</c:v>
                </c:pt>
                <c:pt idx="50">
                  <c:v>2072</c:v>
                </c:pt>
              </c:numCache>
            </c:numRef>
          </c:cat>
          <c:val>
            <c:numRef>
              <c:f>'G3'!$E$5:$E$55</c:f>
              <c:numCache>
                <c:formatCode>0.00</c:formatCode>
                <c:ptCount val="51"/>
                <c:pt idx="0">
                  <c:v>26.338982595669215</c:v>
                </c:pt>
                <c:pt idx="1">
                  <c:v>25.165332754021257</c:v>
                </c:pt>
                <c:pt idx="2">
                  <c:v>24.444790940474853</c:v>
                </c:pt>
                <c:pt idx="3">
                  <c:v>23.721465111193222</c:v>
                </c:pt>
                <c:pt idx="4">
                  <c:v>23.183415620430605</c:v>
                </c:pt>
                <c:pt idx="5">
                  <c:v>22.802680224533145</c:v>
                </c:pt>
                <c:pt idx="6">
                  <c:v>22.403711113447283</c:v>
                </c:pt>
                <c:pt idx="7">
                  <c:v>22.127587060585228</c:v>
                </c:pt>
                <c:pt idx="8">
                  <c:v>21.98793799191187</c:v>
                </c:pt>
                <c:pt idx="9">
                  <c:v>22.033533442692764</c:v>
                </c:pt>
                <c:pt idx="10">
                  <c:v>22.242274667061444</c:v>
                </c:pt>
                <c:pt idx="11">
                  <c:v>22.616580861406749</c:v>
                </c:pt>
                <c:pt idx="12">
                  <c:v>23.218835021087184</c:v>
                </c:pt>
                <c:pt idx="13">
                  <c:v>24.035098867879757</c:v>
                </c:pt>
                <c:pt idx="14">
                  <c:v>25.094724636407214</c:v>
                </c:pt>
                <c:pt idx="15">
                  <c:v>26.404490556390755</c:v>
                </c:pt>
                <c:pt idx="16">
                  <c:v>28.018721530721443</c:v>
                </c:pt>
                <c:pt idx="17">
                  <c:v>29.987600242299123</c:v>
                </c:pt>
                <c:pt idx="18">
                  <c:v>32.33027062133371</c:v>
                </c:pt>
                <c:pt idx="19">
                  <c:v>35.048652010692294</c:v>
                </c:pt>
                <c:pt idx="20">
                  <c:v>38.125198641435439</c:v>
                </c:pt>
                <c:pt idx="21">
                  <c:v>41.539652858096851</c:v>
                </c:pt>
                <c:pt idx="22">
                  <c:v>45.277551859320575</c:v>
                </c:pt>
                <c:pt idx="23">
                  <c:v>49.300797133066332</c:v>
                </c:pt>
                <c:pt idx="24">
                  <c:v>53.54092067862458</c:v>
                </c:pt>
                <c:pt idx="25">
                  <c:v>57.972551356650847</c:v>
                </c:pt>
                <c:pt idx="26">
                  <c:v>62.618496052415914</c:v>
                </c:pt>
                <c:pt idx="27">
                  <c:v>67.491738007826953</c:v>
                </c:pt>
                <c:pt idx="28">
                  <c:v>72.589897955069972</c:v>
                </c:pt>
                <c:pt idx="29">
                  <c:v>77.903116411337265</c:v>
                </c:pt>
                <c:pt idx="30">
                  <c:v>83.420218961719812</c:v>
                </c:pt>
                <c:pt idx="31">
                  <c:v>89.126932054148696</c:v>
                </c:pt>
                <c:pt idx="32">
                  <c:v>95.018495966564501</c:v>
                </c:pt>
                <c:pt idx="33">
                  <c:v>101.06098030559161</c:v>
                </c:pt>
                <c:pt idx="34">
                  <c:v>107.2275218624181</c:v>
                </c:pt>
                <c:pt idx="35">
                  <c:v>113.46617514349757</c:v>
                </c:pt>
                <c:pt idx="36">
                  <c:v>119.67875524627422</c:v>
                </c:pt>
                <c:pt idx="37">
                  <c:v>125.79040045611008</c:v>
                </c:pt>
                <c:pt idx="38">
                  <c:v>131.68378099300497</c:v>
                </c:pt>
                <c:pt idx="39">
                  <c:v>137.28549087275366</c:v>
                </c:pt>
                <c:pt idx="40">
                  <c:v>142.61838171721391</c:v>
                </c:pt>
                <c:pt idx="41">
                  <c:v>147.73275730194339</c:v>
                </c:pt>
                <c:pt idx="42">
                  <c:v>152.66313756310552</c:v>
                </c:pt>
                <c:pt idx="43">
                  <c:v>157.40918423473832</c:v>
                </c:pt>
                <c:pt idx="44">
                  <c:v>162.00668028564147</c:v>
                </c:pt>
                <c:pt idx="45">
                  <c:v>166.47870913835422</c:v>
                </c:pt>
                <c:pt idx="46">
                  <c:v>170.86252699926499</c:v>
                </c:pt>
                <c:pt idx="47">
                  <c:v>175.21981783040036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23-486E-89D9-21B1912F8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821432"/>
        <c:axId val="577816512"/>
      </c:lineChart>
      <c:catAx>
        <c:axId val="57782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16512"/>
        <c:crosses val="autoZero"/>
        <c:auto val="1"/>
        <c:lblAlgn val="ctr"/>
        <c:lblOffset val="100"/>
        <c:tickLblSkip val="10"/>
        <c:noMultiLvlLbl val="0"/>
      </c:catAx>
      <c:valAx>
        <c:axId val="577816512"/>
        <c:scaling>
          <c:orientation val="minMax"/>
          <c:max val="3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1.6933363570459568E-5"/>
              <c:y val="0.394670222673778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77821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70C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</c:legendEntry>
      <c:layout>
        <c:manualLayout>
          <c:xMode val="edge"/>
          <c:yMode val="edge"/>
          <c:x val="9.7906293620717053E-2"/>
          <c:y val="3.7186644239129554E-2"/>
          <c:w val="0.58313500708876942"/>
          <c:h val="0.288780938672988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41144088629162E-2"/>
          <c:y val="2.0947456326353146E-2"/>
          <c:w val="0.7293605181793188"/>
          <c:h val="0.877366945746582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6.4.1'!$B$2</c:f>
              <c:strCache>
                <c:ptCount val="1"/>
                <c:pt idx="0">
                  <c:v>Zdravotní systém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6.4.1'!$B$3:$B$103</c:f>
              <c:numCache>
                <c:formatCode>#,##0</c:formatCode>
                <c:ptCount val="101"/>
                <c:pt idx="0">
                  <c:v>22645.922382900841</c:v>
                </c:pt>
                <c:pt idx="1">
                  <c:v>22483.351936566218</c:v>
                </c:pt>
                <c:pt idx="2">
                  <c:v>22144.501781990628</c:v>
                </c:pt>
                <c:pt idx="3">
                  <c:v>21771.26180078898</c:v>
                </c:pt>
                <c:pt idx="4">
                  <c:v>21654.719145127638</c:v>
                </c:pt>
                <c:pt idx="5">
                  <c:v>12308.25261639901</c:v>
                </c:pt>
                <c:pt idx="6">
                  <c:v>12094.145478116061</c:v>
                </c:pt>
                <c:pt idx="7">
                  <c:v>12512.787474303557</c:v>
                </c:pt>
                <c:pt idx="8">
                  <c:v>12273.767456533618</c:v>
                </c:pt>
                <c:pt idx="9">
                  <c:v>13374.734705898793</c:v>
                </c:pt>
                <c:pt idx="10">
                  <c:v>14025.554511765036</c:v>
                </c:pt>
                <c:pt idx="11">
                  <c:v>14054.682255488089</c:v>
                </c:pt>
                <c:pt idx="12">
                  <c:v>13390.487357248689</c:v>
                </c:pt>
                <c:pt idx="13">
                  <c:v>12768.788044773106</c:v>
                </c:pt>
                <c:pt idx="14">
                  <c:v>13090.377445040922</c:v>
                </c:pt>
                <c:pt idx="15">
                  <c:v>13403.35973978187</c:v>
                </c:pt>
                <c:pt idx="16">
                  <c:v>13377.6309795379</c:v>
                </c:pt>
                <c:pt idx="17">
                  <c:v>13305.970034127427</c:v>
                </c:pt>
                <c:pt idx="18">
                  <c:v>11833.46768256543</c:v>
                </c:pt>
                <c:pt idx="19">
                  <c:v>10004.712451453453</c:v>
                </c:pt>
                <c:pt idx="20">
                  <c:v>4652.9871574758763</c:v>
                </c:pt>
                <c:pt idx="21">
                  <c:v>465.46351157213098</c:v>
                </c:pt>
                <c:pt idx="22">
                  <c:v>-4074.7726441303275</c:v>
                </c:pt>
                <c:pt idx="23">
                  <c:v>-9434.2414864181119</c:v>
                </c:pt>
                <c:pt idx="24">
                  <c:v>-16098.648499345549</c:v>
                </c:pt>
                <c:pt idx="25">
                  <c:v>-18273.016134255904</c:v>
                </c:pt>
                <c:pt idx="26">
                  <c:v>-20232.556419073338</c:v>
                </c:pt>
                <c:pt idx="27">
                  <c:v>-19771.195852095301</c:v>
                </c:pt>
                <c:pt idx="28">
                  <c:v>-21949.051324206903</c:v>
                </c:pt>
                <c:pt idx="29">
                  <c:v>-22011.494174565109</c:v>
                </c:pt>
                <c:pt idx="30">
                  <c:v>-22078.195849426622</c:v>
                </c:pt>
                <c:pt idx="31">
                  <c:v>-24322.80186051951</c:v>
                </c:pt>
                <c:pt idx="32">
                  <c:v>-24566.644105026364</c:v>
                </c:pt>
                <c:pt idx="33">
                  <c:v>-25591.842795981636</c:v>
                </c:pt>
                <c:pt idx="34">
                  <c:v>-26094.774415694184</c:v>
                </c:pt>
                <c:pt idx="35">
                  <c:v>-28827.406170205541</c:v>
                </c:pt>
                <c:pt idx="36">
                  <c:v>-29020.431437477084</c:v>
                </c:pt>
                <c:pt idx="37">
                  <c:v>-29789.010175133706</c:v>
                </c:pt>
                <c:pt idx="38">
                  <c:v>-29442.234308688166</c:v>
                </c:pt>
                <c:pt idx="39">
                  <c:v>-30939.905417971204</c:v>
                </c:pt>
                <c:pt idx="40">
                  <c:v>-33731.353666461895</c:v>
                </c:pt>
                <c:pt idx="41">
                  <c:v>-31560.475068528671</c:v>
                </c:pt>
                <c:pt idx="42">
                  <c:v>-31008.624205013763</c:v>
                </c:pt>
                <c:pt idx="43">
                  <c:v>-31104.765572695236</c:v>
                </c:pt>
                <c:pt idx="44">
                  <c:v>-30533.630269907349</c:v>
                </c:pt>
                <c:pt idx="45">
                  <c:v>-29270.494168340723</c:v>
                </c:pt>
                <c:pt idx="46">
                  <c:v>-27002.228928365814</c:v>
                </c:pt>
                <c:pt idx="47">
                  <c:v>-25927.16705967622</c:v>
                </c:pt>
                <c:pt idx="48">
                  <c:v>-26614.894485914319</c:v>
                </c:pt>
                <c:pt idx="49">
                  <c:v>-26693.607867786839</c:v>
                </c:pt>
                <c:pt idx="50">
                  <c:v>-19614.009490313427</c:v>
                </c:pt>
                <c:pt idx="51">
                  <c:v>-19030.589737220937</c:v>
                </c:pt>
                <c:pt idx="52">
                  <c:v>-19679.087067886725</c:v>
                </c:pt>
                <c:pt idx="53">
                  <c:v>-19475.433821617946</c:v>
                </c:pt>
                <c:pt idx="54">
                  <c:v>-19666.919239253177</c:v>
                </c:pt>
                <c:pt idx="55">
                  <c:v>-10482.573835770372</c:v>
                </c:pt>
                <c:pt idx="56">
                  <c:v>-9345.5768122670688</c:v>
                </c:pt>
                <c:pt idx="57">
                  <c:v>-8394.1044774064994</c:v>
                </c:pt>
                <c:pt idx="58">
                  <c:v>-9387.524390830733</c:v>
                </c:pt>
                <c:pt idx="59">
                  <c:v>-9057.9463989495653</c:v>
                </c:pt>
                <c:pt idx="60">
                  <c:v>6404.7175753193214</c:v>
                </c:pt>
                <c:pt idx="61">
                  <c:v>19412.649126677337</c:v>
                </c:pt>
                <c:pt idx="62">
                  <c:v>26919.510511984696</c:v>
                </c:pt>
                <c:pt idx="63">
                  <c:v>33619.036341804436</c:v>
                </c:pt>
                <c:pt idx="64">
                  <c:v>38947.83112411281</c:v>
                </c:pt>
                <c:pt idx="65">
                  <c:v>46628.976086406787</c:v>
                </c:pt>
                <c:pt idx="66">
                  <c:v>48526.966004176909</c:v>
                </c:pt>
                <c:pt idx="67">
                  <c:v>49719.81855863594</c:v>
                </c:pt>
                <c:pt idx="68">
                  <c:v>49563.730403706926</c:v>
                </c:pt>
                <c:pt idx="69">
                  <c:v>48863.207713800482</c:v>
                </c:pt>
                <c:pt idx="70">
                  <c:v>60760.749789210044</c:v>
                </c:pt>
                <c:pt idx="71">
                  <c:v>65054.368487454798</c:v>
                </c:pt>
                <c:pt idx="72">
                  <c:v>65206.309331587632</c:v>
                </c:pt>
                <c:pt idx="73">
                  <c:v>60685.075362205673</c:v>
                </c:pt>
                <c:pt idx="74">
                  <c:v>50719.529002815652</c:v>
                </c:pt>
                <c:pt idx="75">
                  <c:v>74828.33854181596</c:v>
                </c:pt>
                <c:pt idx="76">
                  <c:v>69464.735868698132</c:v>
                </c:pt>
                <c:pt idx="77">
                  <c:v>63503.615211134063</c:v>
                </c:pt>
                <c:pt idx="78">
                  <c:v>68444.614996835575</c:v>
                </c:pt>
                <c:pt idx="79">
                  <c:v>70154.596103702861</c:v>
                </c:pt>
                <c:pt idx="80">
                  <c:v>68319.533853562709</c:v>
                </c:pt>
                <c:pt idx="81">
                  <c:v>73846.377938780701</c:v>
                </c:pt>
                <c:pt idx="82">
                  <c:v>72848.785868941457</c:v>
                </c:pt>
                <c:pt idx="83">
                  <c:v>76251.470661380343</c:v>
                </c:pt>
                <c:pt idx="84">
                  <c:v>77262.398658351158</c:v>
                </c:pt>
                <c:pt idx="85">
                  <c:v>84900.719661303447</c:v>
                </c:pt>
                <c:pt idx="86">
                  <c:v>84454.553862836285</c:v>
                </c:pt>
                <c:pt idx="87">
                  <c:v>87095.087926463253</c:v>
                </c:pt>
                <c:pt idx="88">
                  <c:v>83281.788454449925</c:v>
                </c:pt>
                <c:pt idx="89">
                  <c:v>84644.6508327177</c:v>
                </c:pt>
                <c:pt idx="90">
                  <c:v>77978.079504542387</c:v>
                </c:pt>
                <c:pt idx="91">
                  <c:v>83411.172685260943</c:v>
                </c:pt>
                <c:pt idx="92">
                  <c:v>82089.611918212308</c:v>
                </c:pt>
                <c:pt idx="93">
                  <c:v>83030.434660213054</c:v>
                </c:pt>
                <c:pt idx="94">
                  <c:v>81448.69613169432</c:v>
                </c:pt>
                <c:pt idx="95">
                  <c:v>85673.798033661675</c:v>
                </c:pt>
                <c:pt idx="96">
                  <c:v>89890.93418351424</c:v>
                </c:pt>
                <c:pt idx="97">
                  <c:v>79171.142524737268</c:v>
                </c:pt>
                <c:pt idx="98">
                  <c:v>85019.977789116121</c:v>
                </c:pt>
                <c:pt idx="99">
                  <c:v>73004.668508881674</c:v>
                </c:pt>
                <c:pt idx="100">
                  <c:v>94236.056230481394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D-4044-9B3A-6CFE37BDD924}"/>
            </c:ext>
          </c:extLst>
        </c:ser>
        <c:ser>
          <c:idx val="1"/>
          <c:order val="1"/>
          <c:tx>
            <c:strRef>
              <c:f>'G 6.4.1'!$C$2</c:f>
              <c:strCache>
                <c:ptCount val="1"/>
                <c:pt idx="0">
                  <c:v>Důchodový systém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6.4.1'!$C$3:$C$103</c:f>
              <c:numCache>
                <c:formatCode>#,##0</c:formatCode>
                <c:ptCount val="101"/>
                <c:pt idx="0">
                  <c:v>27.322073000707757</c:v>
                </c:pt>
                <c:pt idx="1">
                  <c:v>67.871272079038178</c:v>
                </c:pt>
                <c:pt idx="2">
                  <c:v>162.87574054166501</c:v>
                </c:pt>
                <c:pt idx="3">
                  <c:v>218.46211074546622</c:v>
                </c:pt>
                <c:pt idx="4">
                  <c:v>334.30033418489296</c:v>
                </c:pt>
                <c:pt idx="5">
                  <c:v>413.71153188871949</c:v>
                </c:pt>
                <c:pt idx="6">
                  <c:v>523.72372837641092</c:v>
                </c:pt>
                <c:pt idx="7">
                  <c:v>717.40534743221019</c:v>
                </c:pt>
                <c:pt idx="8">
                  <c:v>877.29477964215369</c:v>
                </c:pt>
                <c:pt idx="9">
                  <c:v>1087.2730066256788</c:v>
                </c:pt>
                <c:pt idx="10">
                  <c:v>1195.6275515864829</c:v>
                </c:pt>
                <c:pt idx="11">
                  <c:v>1436.210824367002</c:v>
                </c:pt>
                <c:pt idx="12">
                  <c:v>1734.9198190825275</c:v>
                </c:pt>
                <c:pt idx="13">
                  <c:v>1925.5161527031214</c:v>
                </c:pt>
                <c:pt idx="14">
                  <c:v>2167.6352264969446</c:v>
                </c:pt>
                <c:pt idx="15">
                  <c:v>2360.7355044700239</c:v>
                </c:pt>
                <c:pt idx="16">
                  <c:v>2439.5551589468382</c:v>
                </c:pt>
                <c:pt idx="17">
                  <c:v>2736.6734598714193</c:v>
                </c:pt>
                <c:pt idx="18">
                  <c:v>657.00652711422765</c:v>
                </c:pt>
                <c:pt idx="19">
                  <c:v>-3302.3368306546304</c:v>
                </c:pt>
                <c:pt idx="20">
                  <c:v>-11061.135888202221</c:v>
                </c:pt>
                <c:pt idx="21">
                  <c:v>-20596.840165038248</c:v>
                </c:pt>
                <c:pt idx="22">
                  <c:v>-29797.340908373906</c:v>
                </c:pt>
                <c:pt idx="23">
                  <c:v>-40751.210005597022</c:v>
                </c:pt>
                <c:pt idx="24">
                  <c:v>-55630.927104286311</c:v>
                </c:pt>
                <c:pt idx="25">
                  <c:v>-67442.401356524962</c:v>
                </c:pt>
                <c:pt idx="26">
                  <c:v>-73082.675277200164</c:v>
                </c:pt>
                <c:pt idx="27">
                  <c:v>-68989.350553080279</c:v>
                </c:pt>
                <c:pt idx="28">
                  <c:v>-74935.378028825449</c:v>
                </c:pt>
                <c:pt idx="29">
                  <c:v>-73790.38658436689</c:v>
                </c:pt>
                <c:pt idx="30">
                  <c:v>-77242.664324303798</c:v>
                </c:pt>
                <c:pt idx="31">
                  <c:v>-83456.743072100813</c:v>
                </c:pt>
                <c:pt idx="32">
                  <c:v>-82273.348746039788</c:v>
                </c:pt>
                <c:pt idx="33">
                  <c:v>-85025.699951856615</c:v>
                </c:pt>
                <c:pt idx="34">
                  <c:v>-86248.166222207161</c:v>
                </c:pt>
                <c:pt idx="35">
                  <c:v>-91330.407835491787</c:v>
                </c:pt>
                <c:pt idx="36">
                  <c:v>-91220.136762711481</c:v>
                </c:pt>
                <c:pt idx="37">
                  <c:v>-93143.880213910437</c:v>
                </c:pt>
                <c:pt idx="38">
                  <c:v>-91600.484930328006</c:v>
                </c:pt>
                <c:pt idx="39">
                  <c:v>-95763.106058693811</c:v>
                </c:pt>
                <c:pt idx="40">
                  <c:v>-106059.29845678752</c:v>
                </c:pt>
                <c:pt idx="41">
                  <c:v>-98759.733246803284</c:v>
                </c:pt>
                <c:pt idx="42">
                  <c:v>-96504.975242561501</c:v>
                </c:pt>
                <c:pt idx="43">
                  <c:v>-96248.536368707064</c:v>
                </c:pt>
                <c:pt idx="44">
                  <c:v>-94359.075964709133</c:v>
                </c:pt>
                <c:pt idx="45">
                  <c:v>-97589.832589947939</c:v>
                </c:pt>
                <c:pt idx="46">
                  <c:v>-89417.905320166115</c:v>
                </c:pt>
                <c:pt idx="47">
                  <c:v>-85638.324633326512</c:v>
                </c:pt>
                <c:pt idx="48">
                  <c:v>-87657.776777058229</c:v>
                </c:pt>
                <c:pt idx="49">
                  <c:v>-87510.88638399358</c:v>
                </c:pt>
                <c:pt idx="50">
                  <c:v>-82635.929044104574</c:v>
                </c:pt>
                <c:pt idx="51">
                  <c:v>-80226.517177669855</c:v>
                </c:pt>
                <c:pt idx="52">
                  <c:v>-82685.116442423838</c:v>
                </c:pt>
                <c:pt idx="53">
                  <c:v>-81429.201323661779</c:v>
                </c:pt>
                <c:pt idx="54">
                  <c:v>-81548.480689634118</c:v>
                </c:pt>
                <c:pt idx="55">
                  <c:v>-76352.032272234064</c:v>
                </c:pt>
                <c:pt idx="56">
                  <c:v>-67953.008529398125</c:v>
                </c:pt>
                <c:pt idx="57">
                  <c:v>-60780.25093181798</c:v>
                </c:pt>
                <c:pt idx="58">
                  <c:v>-64236.365338249176</c:v>
                </c:pt>
                <c:pt idx="59">
                  <c:v>-60707.572967904816</c:v>
                </c:pt>
                <c:pt idx="60">
                  <c:v>-36279.034856985025</c:v>
                </c:pt>
                <c:pt idx="61">
                  <c:v>9990.0403869029597</c:v>
                </c:pt>
                <c:pt idx="62">
                  <c:v>63078.271551769918</c:v>
                </c:pt>
                <c:pt idx="63">
                  <c:v>104615.40258311899</c:v>
                </c:pt>
                <c:pt idx="64">
                  <c:v>154667.45631120724</c:v>
                </c:pt>
                <c:pt idx="65">
                  <c:v>162989.69285189826</c:v>
                </c:pt>
                <c:pt idx="66">
                  <c:v>165684.04269824788</c:v>
                </c:pt>
                <c:pt idx="67">
                  <c:v>167155.55811396823</c:v>
                </c:pt>
                <c:pt idx="68">
                  <c:v>169751.96500389028</c:v>
                </c:pt>
                <c:pt idx="69">
                  <c:v>170408.45648951587</c:v>
                </c:pt>
                <c:pt idx="70">
                  <c:v>172485.77643535964</c:v>
                </c:pt>
                <c:pt idx="71">
                  <c:v>174147.88224053581</c:v>
                </c:pt>
                <c:pt idx="72">
                  <c:v>174726.39998737123</c:v>
                </c:pt>
                <c:pt idx="73">
                  <c:v>174401.68558694539</c:v>
                </c:pt>
                <c:pt idx="74">
                  <c:v>176266.05493956801</c:v>
                </c:pt>
                <c:pt idx="75">
                  <c:v>175442.29699424168</c:v>
                </c:pt>
                <c:pt idx="76">
                  <c:v>176922.63156186984</c:v>
                </c:pt>
                <c:pt idx="77">
                  <c:v>177269.38073558098</c:v>
                </c:pt>
                <c:pt idx="78">
                  <c:v>176831.60612217602</c:v>
                </c:pt>
                <c:pt idx="79">
                  <c:v>176659.34916755406</c:v>
                </c:pt>
                <c:pt idx="80">
                  <c:v>175731.65541862097</c:v>
                </c:pt>
                <c:pt idx="81">
                  <c:v>175492.76894235011</c:v>
                </c:pt>
                <c:pt idx="82">
                  <c:v>175481.32353669751</c:v>
                </c:pt>
                <c:pt idx="83">
                  <c:v>176611.12739215486</c:v>
                </c:pt>
                <c:pt idx="84">
                  <c:v>177969.25447399871</c:v>
                </c:pt>
                <c:pt idx="85">
                  <c:v>188935.31598373799</c:v>
                </c:pt>
                <c:pt idx="86">
                  <c:v>189364.7376385291</c:v>
                </c:pt>
                <c:pt idx="87">
                  <c:v>189440.96208997531</c:v>
                </c:pt>
                <c:pt idx="88">
                  <c:v>191514.93171809448</c:v>
                </c:pt>
                <c:pt idx="89">
                  <c:v>191561.84062640253</c:v>
                </c:pt>
                <c:pt idx="90">
                  <c:v>193687.86189717316</c:v>
                </c:pt>
                <c:pt idx="91">
                  <c:v>194004.05030394052</c:v>
                </c:pt>
                <c:pt idx="92">
                  <c:v>195702.5847348228</c:v>
                </c:pt>
                <c:pt idx="93">
                  <c:v>197126.11084884446</c:v>
                </c:pt>
                <c:pt idx="94">
                  <c:v>196610.7534362752</c:v>
                </c:pt>
                <c:pt idx="95">
                  <c:v>200042.90428656363</c:v>
                </c:pt>
                <c:pt idx="96">
                  <c:v>199385.38544282998</c:v>
                </c:pt>
                <c:pt idx="97">
                  <c:v>199481.6703996399</c:v>
                </c:pt>
                <c:pt idx="98">
                  <c:v>202344.14412845497</c:v>
                </c:pt>
                <c:pt idx="99">
                  <c:v>203723.44297541014</c:v>
                </c:pt>
                <c:pt idx="100">
                  <c:v>230283.72248058085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D-4044-9B3A-6CFE37BDD924}"/>
            </c:ext>
          </c:extLst>
        </c:ser>
        <c:ser>
          <c:idx val="2"/>
          <c:order val="2"/>
          <c:tx>
            <c:strRef>
              <c:f>'G 6.4.1'!$D$2</c:f>
              <c:strCache>
                <c:ptCount val="1"/>
                <c:pt idx="0">
                  <c:v>Daň z příjmů fyzických osob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'G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6.4.1'!$D$3:$D$103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-52.675195869873605</c:v>
                </c:pt>
                <c:pt idx="16">
                  <c:v>-187.31621978486734</c:v>
                </c:pt>
                <c:pt idx="17">
                  <c:v>-662.67938420364635</c:v>
                </c:pt>
                <c:pt idx="18">
                  <c:v>-2032.1241925154659</c:v>
                </c:pt>
                <c:pt idx="19">
                  <c:v>-3938.39038001467</c:v>
                </c:pt>
                <c:pt idx="20">
                  <c:v>-7632.7328980875045</c:v>
                </c:pt>
                <c:pt idx="21">
                  <c:v>-12223.410548868056</c:v>
                </c:pt>
                <c:pt idx="22">
                  <c:v>-16607.181703876955</c:v>
                </c:pt>
                <c:pt idx="23">
                  <c:v>-21915.195546048493</c:v>
                </c:pt>
                <c:pt idx="24">
                  <c:v>-29191.978753272178</c:v>
                </c:pt>
                <c:pt idx="25">
                  <c:v>-34807.728384059199</c:v>
                </c:pt>
                <c:pt idx="26">
                  <c:v>-37001.443637614408</c:v>
                </c:pt>
                <c:pt idx="27">
                  <c:v>-34873.700162139772</c:v>
                </c:pt>
                <c:pt idx="28">
                  <c:v>-37942.285651448306</c:v>
                </c:pt>
                <c:pt idx="29">
                  <c:v>-37421.200559483572</c:v>
                </c:pt>
                <c:pt idx="30">
                  <c:v>-39076.530819638792</c:v>
                </c:pt>
                <c:pt idx="31">
                  <c:v>-42263.859246887128</c:v>
                </c:pt>
                <c:pt idx="32">
                  <c:v>-41748.789442465371</c:v>
                </c:pt>
                <c:pt idx="33">
                  <c:v>-43068.631676002347</c:v>
                </c:pt>
                <c:pt idx="34">
                  <c:v>-43572.257928295199</c:v>
                </c:pt>
                <c:pt idx="35">
                  <c:v>-46379.693947915366</c:v>
                </c:pt>
                <c:pt idx="36">
                  <c:v>-46416.606987432831</c:v>
                </c:pt>
                <c:pt idx="37">
                  <c:v>-47412.652356728664</c:v>
                </c:pt>
                <c:pt idx="38">
                  <c:v>-46585.337107149237</c:v>
                </c:pt>
                <c:pt idx="39">
                  <c:v>-48616.038621574349</c:v>
                </c:pt>
                <c:pt idx="40">
                  <c:v>-54487.217260346821</c:v>
                </c:pt>
                <c:pt idx="41">
                  <c:v>-50763.940247107283</c:v>
                </c:pt>
                <c:pt idx="42">
                  <c:v>-49642.614309839701</c:v>
                </c:pt>
                <c:pt idx="43">
                  <c:v>-49841.159847170682</c:v>
                </c:pt>
                <c:pt idx="44">
                  <c:v>-49063.882981947056</c:v>
                </c:pt>
                <c:pt idx="45">
                  <c:v>-50908.985252370599</c:v>
                </c:pt>
                <c:pt idx="46">
                  <c:v>-46967.191282251712</c:v>
                </c:pt>
                <c:pt idx="47">
                  <c:v>-45243.718080165665</c:v>
                </c:pt>
                <c:pt idx="48">
                  <c:v>-46740.371200484478</c:v>
                </c:pt>
                <c:pt idx="49">
                  <c:v>-47174.980175083845</c:v>
                </c:pt>
                <c:pt idx="50">
                  <c:v>-45285.45398467718</c:v>
                </c:pt>
                <c:pt idx="51">
                  <c:v>-44452.154549632673</c:v>
                </c:pt>
                <c:pt idx="52">
                  <c:v>-46447.506779889882</c:v>
                </c:pt>
                <c:pt idx="53">
                  <c:v>-46504.360033526231</c:v>
                </c:pt>
                <c:pt idx="54">
                  <c:v>-47453.518046842022</c:v>
                </c:pt>
                <c:pt idx="55">
                  <c:v>-45826.012727776797</c:v>
                </c:pt>
                <c:pt idx="56">
                  <c:v>-42060.333638708005</c:v>
                </c:pt>
                <c:pt idx="57">
                  <c:v>-38964.510485945917</c:v>
                </c:pt>
                <c:pt idx="58">
                  <c:v>-42737.318376287003</c:v>
                </c:pt>
                <c:pt idx="59">
                  <c:v>-42662.813757451928</c:v>
                </c:pt>
                <c:pt idx="60">
                  <c:v>-36281.851150659313</c:v>
                </c:pt>
                <c:pt idx="61">
                  <c:v>-26889.356501351165</c:v>
                </c:pt>
                <c:pt idx="62">
                  <c:v>-19009.426316268753</c:v>
                </c:pt>
                <c:pt idx="63">
                  <c:v>-10721.221613851725</c:v>
                </c:pt>
                <c:pt idx="64">
                  <c:v>-4426.3674829159318</c:v>
                </c:pt>
                <c:pt idx="65">
                  <c:v>-5351.1355200254638</c:v>
                </c:pt>
                <c:pt idx="66">
                  <c:v>-3494.4999221385319</c:v>
                </c:pt>
                <c:pt idx="67">
                  <c:v>-2681.7479884111226</c:v>
                </c:pt>
                <c:pt idx="68">
                  <c:v>-2176.2642024880734</c:v>
                </c:pt>
                <c:pt idx="69">
                  <c:v>-1686.8634706987946</c:v>
                </c:pt>
                <c:pt idx="70">
                  <c:v>-1362.25851114801</c:v>
                </c:pt>
                <c:pt idx="71">
                  <c:v>-829.67265882442746</c:v>
                </c:pt>
                <c:pt idx="72">
                  <c:v>-701.85264071392533</c:v>
                </c:pt>
                <c:pt idx="73">
                  <c:v>-515.69209381857286</c:v>
                </c:pt>
                <c:pt idx="74">
                  <c:v>-299.13458708976498</c:v>
                </c:pt>
                <c:pt idx="75">
                  <c:v>-281.25682735220522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D-4044-9B3A-6CFE37BDD924}"/>
            </c:ext>
          </c:extLst>
        </c:ser>
        <c:ser>
          <c:idx val="3"/>
          <c:order val="3"/>
          <c:tx>
            <c:strRef>
              <c:f>'G 6.4.1'!$E$2</c:f>
              <c:strCache>
                <c:ptCount val="1"/>
                <c:pt idx="0">
                  <c:v>Výdaje školství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'G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6.4.1'!$E$3:$E$103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33466.516946970361</c:v>
                </c:pt>
                <c:pt idx="3">
                  <c:v>67819.28193772526</c:v>
                </c:pt>
                <c:pt idx="4">
                  <c:v>72536.722141036313</c:v>
                </c:pt>
                <c:pt idx="5">
                  <c:v>75822.968866868716</c:v>
                </c:pt>
                <c:pt idx="6">
                  <c:v>74287.986877110568</c:v>
                </c:pt>
                <c:pt idx="7">
                  <c:v>81175.761427519712</c:v>
                </c:pt>
                <c:pt idx="8">
                  <c:v>82648.200870533605</c:v>
                </c:pt>
                <c:pt idx="9">
                  <c:v>92482.542234606153</c:v>
                </c:pt>
                <c:pt idx="10">
                  <c:v>89539.07739100109</c:v>
                </c:pt>
                <c:pt idx="11">
                  <c:v>88935.730170097027</c:v>
                </c:pt>
                <c:pt idx="12">
                  <c:v>86873.178403716855</c:v>
                </c:pt>
                <c:pt idx="13">
                  <c:v>81524.734828233748</c:v>
                </c:pt>
                <c:pt idx="14">
                  <c:v>83327.006943780769</c:v>
                </c:pt>
                <c:pt idx="15">
                  <c:v>69429.821459665633</c:v>
                </c:pt>
                <c:pt idx="16">
                  <c:v>93320.623724968493</c:v>
                </c:pt>
                <c:pt idx="17">
                  <c:v>94358.3795983319</c:v>
                </c:pt>
                <c:pt idx="18">
                  <c:v>86635.141049446975</c:v>
                </c:pt>
                <c:pt idx="19">
                  <c:v>68443.29899038341</c:v>
                </c:pt>
                <c:pt idx="20">
                  <c:v>49811.17520921267</c:v>
                </c:pt>
                <c:pt idx="21">
                  <c:v>43266.470340058382</c:v>
                </c:pt>
                <c:pt idx="22">
                  <c:v>37157.959501280151</c:v>
                </c:pt>
                <c:pt idx="23">
                  <c:v>32303.686897144122</c:v>
                </c:pt>
                <c:pt idx="24">
                  <c:v>28465.070335247605</c:v>
                </c:pt>
                <c:pt idx="25">
                  <c:v>11575.901379564843</c:v>
                </c:pt>
                <c:pt idx="26">
                  <c:v>10469.474367494044</c:v>
                </c:pt>
                <c:pt idx="27">
                  <c:v>9341.659403974596</c:v>
                </c:pt>
                <c:pt idx="28">
                  <c:v>9271.4998002500997</c:v>
                </c:pt>
                <c:pt idx="29">
                  <c:v>8758.7469639928513</c:v>
                </c:pt>
                <c:pt idx="30">
                  <c:v>2625.8846974493035</c:v>
                </c:pt>
                <c:pt idx="31">
                  <c:v>2662.3984438596735</c:v>
                </c:pt>
                <c:pt idx="32">
                  <c:v>2577.2040081982241</c:v>
                </c:pt>
                <c:pt idx="33">
                  <c:v>2604.9643776664557</c:v>
                </c:pt>
                <c:pt idx="34">
                  <c:v>2569.3861201953114</c:v>
                </c:pt>
                <c:pt idx="35">
                  <c:v>1476.792784177225</c:v>
                </c:pt>
                <c:pt idx="36">
                  <c:v>1470.1580176733328</c:v>
                </c:pt>
                <c:pt idx="37">
                  <c:v>1466.0015239952115</c:v>
                </c:pt>
                <c:pt idx="38">
                  <c:v>1436.9765937807194</c:v>
                </c:pt>
                <c:pt idx="39">
                  <c:v>1424.6900417181971</c:v>
                </c:pt>
                <c:pt idx="40">
                  <c:v>456.53898666264485</c:v>
                </c:pt>
                <c:pt idx="41">
                  <c:v>413.88495544653171</c:v>
                </c:pt>
                <c:pt idx="42">
                  <c:v>400.61054194750426</c:v>
                </c:pt>
                <c:pt idx="43">
                  <c:v>394.40418619502185</c:v>
                </c:pt>
                <c:pt idx="44">
                  <c:v>384.05771827272849</c:v>
                </c:pt>
                <c:pt idx="45">
                  <c:v>376.9821354928086</c:v>
                </c:pt>
                <c:pt idx="46">
                  <c:v>373.37057380627238</c:v>
                </c:pt>
                <c:pt idx="47">
                  <c:v>398.91293429055645</c:v>
                </c:pt>
                <c:pt idx="48">
                  <c:v>441.07549586760916</c:v>
                </c:pt>
                <c:pt idx="49">
                  <c:v>467.57503161140119</c:v>
                </c:pt>
                <c:pt idx="50">
                  <c:v>487.672155975718</c:v>
                </c:pt>
                <c:pt idx="51">
                  <c:v>507.75920234744291</c:v>
                </c:pt>
                <c:pt idx="52">
                  <c:v>535.28991375711814</c:v>
                </c:pt>
                <c:pt idx="53">
                  <c:v>534.35530883150818</c:v>
                </c:pt>
                <c:pt idx="54">
                  <c:v>529.78241970268016</c:v>
                </c:pt>
                <c:pt idx="55">
                  <c:v>511.53970391551582</c:v>
                </c:pt>
                <c:pt idx="56">
                  <c:v>491.59900688851246</c:v>
                </c:pt>
                <c:pt idx="57">
                  <c:v>511.47678936525199</c:v>
                </c:pt>
                <c:pt idx="58">
                  <c:v>571.99424569688722</c:v>
                </c:pt>
                <c:pt idx="59">
                  <c:v>588.74713551389368</c:v>
                </c:pt>
                <c:pt idx="60">
                  <c:v>604.7314940905494</c:v>
                </c:pt>
                <c:pt idx="61">
                  <c:v>614.36952873083919</c:v>
                </c:pt>
                <c:pt idx="62">
                  <c:v>572.36934818400596</c:v>
                </c:pt>
                <c:pt idx="63">
                  <c:v>537.72462277728744</c:v>
                </c:pt>
                <c:pt idx="64">
                  <c:v>523.56768702987381</c:v>
                </c:pt>
                <c:pt idx="65">
                  <c:v>523.40101115429331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D-4044-9B3A-6CFE37BDD924}"/>
            </c:ext>
          </c:extLst>
        </c:ser>
        <c:ser>
          <c:idx val="4"/>
          <c:order val="4"/>
          <c:tx>
            <c:strRef>
              <c:f>'G 6.4.1'!$F$2</c:f>
              <c:strCache>
                <c:ptCount val="1"/>
                <c:pt idx="0">
                  <c:v>Sociální dávky a příspěvek na péči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6.4.1'!$F$3:$F$103</c:f>
              <c:numCache>
                <c:formatCode>#,##0</c:formatCode>
                <c:ptCount val="101"/>
                <c:pt idx="0">
                  <c:v>256140.96406358323</c:v>
                </c:pt>
                <c:pt idx="1">
                  <c:v>130776.08533290451</c:v>
                </c:pt>
                <c:pt idx="2">
                  <c:v>100319.76699254132</c:v>
                </c:pt>
                <c:pt idx="3">
                  <c:v>35274.05970998617</c:v>
                </c:pt>
                <c:pt idx="4">
                  <c:v>18572.537994003611</c:v>
                </c:pt>
                <c:pt idx="5">
                  <c:v>19023.605381791574</c:v>
                </c:pt>
                <c:pt idx="6">
                  <c:v>18932.232911284329</c:v>
                </c:pt>
                <c:pt idx="7">
                  <c:v>19654.616487783296</c:v>
                </c:pt>
                <c:pt idx="8">
                  <c:v>19425.796977542053</c:v>
                </c:pt>
                <c:pt idx="9">
                  <c:v>21135.553159193885</c:v>
                </c:pt>
                <c:pt idx="10">
                  <c:v>20136.152825553083</c:v>
                </c:pt>
                <c:pt idx="11">
                  <c:v>20224.015121187698</c:v>
                </c:pt>
                <c:pt idx="12">
                  <c:v>19360.473668999479</c:v>
                </c:pt>
                <c:pt idx="13">
                  <c:v>18605.363054019988</c:v>
                </c:pt>
                <c:pt idx="14">
                  <c:v>19071.539782188946</c:v>
                </c:pt>
                <c:pt idx="15">
                  <c:v>19657.956485588882</c:v>
                </c:pt>
                <c:pt idx="16">
                  <c:v>20304.566665873645</c:v>
                </c:pt>
                <c:pt idx="17">
                  <c:v>20829.080106835107</c:v>
                </c:pt>
                <c:pt idx="18">
                  <c:v>20896.071508009863</c:v>
                </c:pt>
                <c:pt idx="19">
                  <c:v>21062.270116253221</c:v>
                </c:pt>
                <c:pt idx="20">
                  <c:v>12122.683702151218</c:v>
                </c:pt>
                <c:pt idx="21">
                  <c:v>12735.456872946179</c:v>
                </c:pt>
                <c:pt idx="22">
                  <c:v>13089.413855127288</c:v>
                </c:pt>
                <c:pt idx="23">
                  <c:v>13655.108627791627</c:v>
                </c:pt>
                <c:pt idx="24">
                  <c:v>14892.508638103744</c:v>
                </c:pt>
                <c:pt idx="25">
                  <c:v>15274.603090586492</c:v>
                </c:pt>
                <c:pt idx="26">
                  <c:v>15710.168606768864</c:v>
                </c:pt>
                <c:pt idx="27">
                  <c:v>8491.6215272684476</c:v>
                </c:pt>
                <c:pt idx="28">
                  <c:v>8954.7388718331822</c:v>
                </c:pt>
                <c:pt idx="29">
                  <c:v>8653.2979985787697</c:v>
                </c:pt>
                <c:pt idx="30">
                  <c:v>7812.9428513656667</c:v>
                </c:pt>
                <c:pt idx="31">
                  <c:v>8292.389199611107</c:v>
                </c:pt>
                <c:pt idx="32">
                  <c:v>8055.8414044623696</c:v>
                </c:pt>
                <c:pt idx="33">
                  <c:v>8180.2667576143313</c:v>
                </c:pt>
                <c:pt idx="34">
                  <c:v>8262.177921518527</c:v>
                </c:pt>
                <c:pt idx="35">
                  <c:v>8623.6822299012256</c:v>
                </c:pt>
                <c:pt idx="36">
                  <c:v>8580.302225592859</c:v>
                </c:pt>
                <c:pt idx="37">
                  <c:v>8697.9054330331255</c:v>
                </c:pt>
                <c:pt idx="38">
                  <c:v>8566.3098778124204</c:v>
                </c:pt>
                <c:pt idx="39">
                  <c:v>8931.9107862581204</c:v>
                </c:pt>
                <c:pt idx="40">
                  <c:v>10214.785535364417</c:v>
                </c:pt>
                <c:pt idx="41">
                  <c:v>9558.1232900808118</c:v>
                </c:pt>
                <c:pt idx="42">
                  <c:v>9422.3025748079817</c:v>
                </c:pt>
                <c:pt idx="43">
                  <c:v>9506.9008919351672</c:v>
                </c:pt>
                <c:pt idx="44">
                  <c:v>9372.1938298608238</c:v>
                </c:pt>
                <c:pt idx="45">
                  <c:v>9522.9626403645161</c:v>
                </c:pt>
                <c:pt idx="46">
                  <c:v>8859.1464377381981</c:v>
                </c:pt>
                <c:pt idx="47">
                  <c:v>8641.0008680291194</c:v>
                </c:pt>
                <c:pt idx="48">
                  <c:v>9024.7648068522067</c:v>
                </c:pt>
                <c:pt idx="49">
                  <c:v>9105.9387933675935</c:v>
                </c:pt>
                <c:pt idx="50">
                  <c:v>11605.952738131755</c:v>
                </c:pt>
                <c:pt idx="51">
                  <c:v>11528.059986710266</c:v>
                </c:pt>
                <c:pt idx="52">
                  <c:v>12077.998883193151</c:v>
                </c:pt>
                <c:pt idx="53">
                  <c:v>12169.546250507166</c:v>
                </c:pt>
                <c:pt idx="54">
                  <c:v>12436.594989285863</c:v>
                </c:pt>
                <c:pt idx="55">
                  <c:v>12260.428436100092</c:v>
                </c:pt>
                <c:pt idx="56">
                  <c:v>11354.583480077603</c:v>
                </c:pt>
                <c:pt idx="57">
                  <c:v>10724.207146181776</c:v>
                </c:pt>
                <c:pt idx="58">
                  <c:v>11753.31908810375</c:v>
                </c:pt>
                <c:pt idx="59">
                  <c:v>11794.480677003272</c:v>
                </c:pt>
                <c:pt idx="60">
                  <c:v>13609.668666425432</c:v>
                </c:pt>
                <c:pt idx="61">
                  <c:v>11242.94617026223</c:v>
                </c:pt>
                <c:pt idx="62">
                  <c:v>9409.3889389841461</c:v>
                </c:pt>
                <c:pt idx="63">
                  <c:v>6387.5936954365789</c:v>
                </c:pt>
                <c:pt idx="64">
                  <c:v>4657.8696576337043</c:v>
                </c:pt>
                <c:pt idx="65">
                  <c:v>5286.4146541389964</c:v>
                </c:pt>
                <c:pt idx="66">
                  <c:v>5081.9417029239085</c:v>
                </c:pt>
                <c:pt idx="67">
                  <c:v>4961.1007867978451</c:v>
                </c:pt>
                <c:pt idx="68">
                  <c:v>4979.3190115316847</c:v>
                </c:pt>
                <c:pt idx="69">
                  <c:v>4956.8316608762834</c:v>
                </c:pt>
                <c:pt idx="70">
                  <c:v>5286.3624265904336</c:v>
                </c:pt>
                <c:pt idx="71">
                  <c:v>5480.5282390561451</c:v>
                </c:pt>
                <c:pt idx="72">
                  <c:v>5894.4511138188818</c:v>
                </c:pt>
                <c:pt idx="73">
                  <c:v>6196.95151598344</c:v>
                </c:pt>
                <c:pt idx="74">
                  <c:v>6283.1530508886854</c:v>
                </c:pt>
                <c:pt idx="75">
                  <c:v>7478.0205848399837</c:v>
                </c:pt>
                <c:pt idx="76">
                  <c:v>8056.1284983014475</c:v>
                </c:pt>
                <c:pt idx="77">
                  <c:v>8674.3224814023888</c:v>
                </c:pt>
                <c:pt idx="78">
                  <c:v>10226.533674150111</c:v>
                </c:pt>
                <c:pt idx="79">
                  <c:v>11603.354906621205</c:v>
                </c:pt>
                <c:pt idx="80">
                  <c:v>13198.581465141622</c:v>
                </c:pt>
                <c:pt idx="81">
                  <c:v>15303.207066272516</c:v>
                </c:pt>
                <c:pt idx="82">
                  <c:v>17326.996171332739</c:v>
                </c:pt>
                <c:pt idx="83">
                  <c:v>19947.53260174</c:v>
                </c:pt>
                <c:pt idx="84">
                  <c:v>22925.419581227667</c:v>
                </c:pt>
                <c:pt idx="85">
                  <c:v>26989.229490647002</c:v>
                </c:pt>
                <c:pt idx="86">
                  <c:v>30702.096420333335</c:v>
                </c:pt>
                <c:pt idx="87">
                  <c:v>34744.498247309872</c:v>
                </c:pt>
                <c:pt idx="88">
                  <c:v>38921.361895690025</c:v>
                </c:pt>
                <c:pt idx="89">
                  <c:v>44918.563494720125</c:v>
                </c:pt>
                <c:pt idx="90">
                  <c:v>50233.347916153834</c:v>
                </c:pt>
                <c:pt idx="91">
                  <c:v>57303.726963911686</c:v>
                </c:pt>
                <c:pt idx="92">
                  <c:v>62017.661712921574</c:v>
                </c:pt>
                <c:pt idx="93">
                  <c:v>68781.263148214406</c:v>
                </c:pt>
                <c:pt idx="94">
                  <c:v>71204.297787287665</c:v>
                </c:pt>
                <c:pt idx="95">
                  <c:v>81615.244451101549</c:v>
                </c:pt>
                <c:pt idx="96">
                  <c:v>91205.405679308853</c:v>
                </c:pt>
                <c:pt idx="97">
                  <c:v>95237.551887824564</c:v>
                </c:pt>
                <c:pt idx="98">
                  <c:v>101835.58534008576</c:v>
                </c:pt>
                <c:pt idx="99">
                  <c:v>115524.21968883186</c:v>
                </c:pt>
                <c:pt idx="100">
                  <c:v>109667.85232307245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D-4044-9B3A-6CFE37BD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2094632"/>
        <c:axId val="242091024"/>
      </c:barChart>
      <c:lineChart>
        <c:grouping val="standard"/>
        <c:varyColors val="0"/>
        <c:ser>
          <c:idx val="5"/>
          <c:order val="5"/>
          <c:tx>
            <c:strRef>
              <c:f>'G 6.4.1'!$G$2</c:f>
              <c:strCache>
                <c:ptCount val="1"/>
                <c:pt idx="0">
                  <c:v>Čisté inkaso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6.4.1'!$A$3:$A$103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100+</c:v>
                </c:pt>
              </c:strCache>
            </c:strRef>
          </c:cat>
          <c:val>
            <c:numRef>
              <c:f>'G 6.4.1'!$G$3:$G$103</c:f>
              <c:numCache>
                <c:formatCode>#,##0</c:formatCode>
                <c:ptCount val="101"/>
                <c:pt idx="0">
                  <c:v>278814.20851948479</c:v>
                </c:pt>
                <c:pt idx="1">
                  <c:v>153327.30854154978</c:v>
                </c:pt>
                <c:pt idx="2">
                  <c:v>156093.66146204399</c:v>
                </c:pt>
                <c:pt idx="3">
                  <c:v>125083.06555924588</c:v>
                </c:pt>
                <c:pt idx="4">
                  <c:v>113098.27961435245</c:v>
                </c:pt>
                <c:pt idx="5">
                  <c:v>107568.53839694802</c:v>
                </c:pt>
                <c:pt idx="6">
                  <c:v>105838.08899488737</c:v>
                </c:pt>
                <c:pt idx="7">
                  <c:v>114060.57073703877</c:v>
                </c:pt>
                <c:pt idx="8">
                  <c:v>115225.06008425142</c:v>
                </c:pt>
                <c:pt idx="9">
                  <c:v>128080.1031063245</c:v>
                </c:pt>
                <c:pt idx="10">
                  <c:v>124896.41227990569</c:v>
                </c:pt>
                <c:pt idx="11">
                  <c:v>124650.63837113981</c:v>
                </c:pt>
                <c:pt idx="12">
                  <c:v>121359.05924904754</c:v>
                </c:pt>
                <c:pt idx="13">
                  <c:v>114824.40207972997</c:v>
                </c:pt>
                <c:pt idx="14">
                  <c:v>117656.55939750759</c:v>
                </c:pt>
                <c:pt idx="15">
                  <c:v>104799.19799363654</c:v>
                </c:pt>
                <c:pt idx="16">
                  <c:v>129255.06030954201</c:v>
                </c:pt>
                <c:pt idx="17">
                  <c:v>130567.42381496221</c:v>
                </c:pt>
                <c:pt idx="18">
                  <c:v>117989.56257462103</c:v>
                </c:pt>
                <c:pt idx="19">
                  <c:v>92269.554347420781</c:v>
                </c:pt>
                <c:pt idx="20">
                  <c:v>47892.97728255004</c:v>
                </c:pt>
                <c:pt idx="21">
                  <c:v>23647.140010670391</c:v>
                </c:pt>
                <c:pt idx="22">
                  <c:v>-231.92189997374589</c:v>
                </c:pt>
                <c:pt idx="23">
                  <c:v>-26141.851513127884</c:v>
                </c:pt>
                <c:pt idx="24">
                  <c:v>-57563.975383552708</c:v>
                </c:pt>
                <c:pt idx="25">
                  <c:v>-93672.641404688737</c:v>
                </c:pt>
                <c:pt idx="26">
                  <c:v>-104137.03235962501</c:v>
                </c:pt>
                <c:pt idx="27">
                  <c:v>-105800.96563607232</c:v>
                </c:pt>
                <c:pt idx="28">
                  <c:v>-116600.47633239737</c:v>
                </c:pt>
                <c:pt idx="29">
                  <c:v>-115811.03635584397</c:v>
                </c:pt>
                <c:pt idx="30">
                  <c:v>-127958.56344455425</c:v>
                </c:pt>
                <c:pt idx="31">
                  <c:v>-139088.61653603666</c:v>
                </c:pt>
                <c:pt idx="32">
                  <c:v>-137955.73688087091</c:v>
                </c:pt>
                <c:pt idx="33">
                  <c:v>-142900.94328855982</c:v>
                </c:pt>
                <c:pt idx="34">
                  <c:v>-145083.63452448268</c:v>
                </c:pt>
                <c:pt idx="35">
                  <c:v>-156437.03293953423</c:v>
                </c:pt>
                <c:pt idx="36">
                  <c:v>-156606.71494435522</c:v>
                </c:pt>
                <c:pt idx="37">
                  <c:v>-160181.63578874446</c:v>
                </c:pt>
                <c:pt idx="38">
                  <c:v>-157624.76987457229</c:v>
                </c:pt>
                <c:pt idx="39">
                  <c:v>-164962.44927026305</c:v>
                </c:pt>
                <c:pt idx="40">
                  <c:v>-183606.54486156919</c:v>
                </c:pt>
                <c:pt idx="41">
                  <c:v>-171112.14031691191</c:v>
                </c:pt>
                <c:pt idx="42">
                  <c:v>-167333.30064065946</c:v>
                </c:pt>
                <c:pt idx="43">
                  <c:v>-167293.1567104428</c:v>
                </c:pt>
                <c:pt idx="44">
                  <c:v>-164200.33766843</c:v>
                </c:pt>
                <c:pt idx="45">
                  <c:v>-167869.36723480193</c:v>
                </c:pt>
                <c:pt idx="46">
                  <c:v>-154154.80851923916</c:v>
                </c:pt>
                <c:pt idx="47">
                  <c:v>-147769.2959708487</c:v>
                </c:pt>
                <c:pt idx="48">
                  <c:v>-151547.20216073722</c:v>
                </c:pt>
                <c:pt idx="49">
                  <c:v>-151805.96060188528</c:v>
                </c:pt>
                <c:pt idx="50">
                  <c:v>-135441.76762498773</c:v>
                </c:pt>
                <c:pt idx="51">
                  <c:v>-131673.44227546573</c:v>
                </c:pt>
                <c:pt idx="52">
                  <c:v>-136198.42149325015</c:v>
                </c:pt>
                <c:pt idx="53">
                  <c:v>-134705.09361946728</c:v>
                </c:pt>
                <c:pt idx="54">
                  <c:v>-135702.54056674076</c:v>
                </c:pt>
                <c:pt idx="55">
                  <c:v>-119888.65069576564</c:v>
                </c:pt>
                <c:pt idx="56">
                  <c:v>-107512.73649340708</c:v>
                </c:pt>
                <c:pt idx="57">
                  <c:v>-96903.181959623384</c:v>
                </c:pt>
                <c:pt idx="58">
                  <c:v>-104035.89477156628</c:v>
                </c:pt>
                <c:pt idx="59">
                  <c:v>-100045.10531178914</c:v>
                </c:pt>
                <c:pt idx="60">
                  <c:v>-51941.768271809029</c:v>
                </c:pt>
                <c:pt idx="61">
                  <c:v>14370.648711222202</c:v>
                </c:pt>
                <c:pt idx="62">
                  <c:v>80970.114034654005</c:v>
                </c:pt>
                <c:pt idx="63">
                  <c:v>134438.53562928556</c:v>
                </c:pt>
                <c:pt idx="64">
                  <c:v>194370.35729706768</c:v>
                </c:pt>
                <c:pt idx="65">
                  <c:v>210077.34908357286</c:v>
                </c:pt>
                <c:pt idx="66">
                  <c:v>215798.45048321018</c:v>
                </c:pt>
                <c:pt idx="67">
                  <c:v>219154.72947099092</c:v>
                </c:pt>
                <c:pt idx="68">
                  <c:v>222118.75021664082</c:v>
                </c:pt>
                <c:pt idx="69">
                  <c:v>222541.63239349384</c:v>
                </c:pt>
                <c:pt idx="70">
                  <c:v>237170.6301400121</c:v>
                </c:pt>
                <c:pt idx="71">
                  <c:v>243853.10630822234</c:v>
                </c:pt>
                <c:pt idx="72">
                  <c:v>245125.30779206383</c:v>
                </c:pt>
                <c:pt idx="73">
                  <c:v>240768.02037131594</c:v>
                </c:pt>
                <c:pt idx="74">
                  <c:v>232969.60240618259</c:v>
                </c:pt>
                <c:pt idx="75">
                  <c:v>257467.3992935454</c:v>
                </c:pt>
                <c:pt idx="76">
                  <c:v>254443.49592886941</c:v>
                </c:pt>
                <c:pt idx="77">
                  <c:v>249447.31842811746</c:v>
                </c:pt>
                <c:pt idx="78">
                  <c:v>255502.7547931617</c:v>
                </c:pt>
                <c:pt idx="79">
                  <c:v>258417.30017787812</c:v>
                </c:pt>
                <c:pt idx="80">
                  <c:v>257249.77073732531</c:v>
                </c:pt>
                <c:pt idx="81">
                  <c:v>264642.35394740332</c:v>
                </c:pt>
                <c:pt idx="82">
                  <c:v>265657.10557697172</c:v>
                </c:pt>
                <c:pt idx="83">
                  <c:v>272810.13065527519</c:v>
                </c:pt>
                <c:pt idx="84">
                  <c:v>278157.07271357754</c:v>
                </c:pt>
                <c:pt idx="85">
                  <c:v>300825.26513568842</c:v>
                </c:pt>
                <c:pt idx="86">
                  <c:v>304521.38792169868</c:v>
                </c:pt>
                <c:pt idx="87">
                  <c:v>311280.54826374847</c:v>
                </c:pt>
                <c:pt idx="88">
                  <c:v>313718.08206823445</c:v>
                </c:pt>
                <c:pt idx="89">
                  <c:v>321125.05495384039</c:v>
                </c:pt>
                <c:pt idx="90">
                  <c:v>321899.28931786941</c:v>
                </c:pt>
                <c:pt idx="91">
                  <c:v>334718.9499531131</c:v>
                </c:pt>
                <c:pt idx="92">
                  <c:v>339809.85836595669</c:v>
                </c:pt>
                <c:pt idx="93">
                  <c:v>348937.8086572719</c:v>
                </c:pt>
                <c:pt idx="94">
                  <c:v>349263.74735525722</c:v>
                </c:pt>
                <c:pt idx="95">
                  <c:v>367331.94677132682</c:v>
                </c:pt>
                <c:pt idx="96">
                  <c:v>380481.72530565312</c:v>
                </c:pt>
                <c:pt idx="97">
                  <c:v>373890.3648122017</c:v>
                </c:pt>
                <c:pt idx="98">
                  <c:v>389199.70725765685</c:v>
                </c:pt>
                <c:pt idx="99">
                  <c:v>392252.33117312368</c:v>
                </c:pt>
                <c:pt idx="100">
                  <c:v>434187.63103413471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D-4044-9B3A-6CFE37BD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94632"/>
        <c:axId val="242091024"/>
      </c:lineChart>
      <c:catAx>
        <c:axId val="24209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Věk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1024"/>
        <c:crosses val="autoZero"/>
        <c:auto val="1"/>
        <c:lblAlgn val="ctr"/>
        <c:lblOffset val="100"/>
        <c:tickLblSkip val="5"/>
        <c:noMultiLvlLbl val="0"/>
      </c:catAx>
      <c:valAx>
        <c:axId val="242091024"/>
        <c:scaling>
          <c:orientation val="minMax"/>
          <c:min val="-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42094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9893227206555101E-3"/>
                <c:y val="0.392192987256897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Tisíce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338995731792508"/>
          <c:y val="5.7062459461524405E-2"/>
          <c:w val="0.17661004268207489"/>
          <c:h val="0.84716974384289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99081364829393E-2"/>
          <c:y val="2.3529411764705882E-2"/>
          <c:w val="0.77201745406824152"/>
          <c:h val="0.9283727911937429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6.4.2'!$AD$2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6.4.2'!$AD$3:$AD$52</c:f>
              <c:numCache>
                <c:formatCode>General</c:formatCode>
                <c:ptCount val="50"/>
                <c:pt idx="0">
                  <c:v>20000000</c:v>
                </c:pt>
                <c:pt idx="1">
                  <c:v>20000000</c:v>
                </c:pt>
                <c:pt idx="2">
                  <c:v>20000000</c:v>
                </c:pt>
                <c:pt idx="3">
                  <c:v>20000000</c:v>
                </c:pt>
                <c:pt idx="4">
                  <c:v>20000000</c:v>
                </c:pt>
                <c:pt idx="5">
                  <c:v>20000000</c:v>
                </c:pt>
                <c:pt idx="6">
                  <c:v>20000000</c:v>
                </c:pt>
                <c:pt idx="7">
                  <c:v>20000000</c:v>
                </c:pt>
                <c:pt idx="8">
                  <c:v>20000000</c:v>
                </c:pt>
                <c:pt idx="9">
                  <c:v>20000000</c:v>
                </c:pt>
                <c:pt idx="10">
                  <c:v>20000000</c:v>
                </c:pt>
                <c:pt idx="11">
                  <c:v>20000000</c:v>
                </c:pt>
                <c:pt idx="12">
                  <c:v>20000000</c:v>
                </c:pt>
                <c:pt idx="13">
                  <c:v>20000000</c:v>
                </c:pt>
                <c:pt idx="14">
                  <c:v>20000000</c:v>
                </c:pt>
                <c:pt idx="15">
                  <c:v>20000000</c:v>
                </c:pt>
                <c:pt idx="16">
                  <c:v>20000000</c:v>
                </c:pt>
                <c:pt idx="17">
                  <c:v>20000000</c:v>
                </c:pt>
                <c:pt idx="18">
                  <c:v>20000000</c:v>
                </c:pt>
                <c:pt idx="19">
                  <c:v>20000000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20000000</c:v>
                </c:pt>
                <c:pt idx="32">
                  <c:v>20000000</c:v>
                </c:pt>
                <c:pt idx="33">
                  <c:v>20000000</c:v>
                </c:pt>
                <c:pt idx="34">
                  <c:v>20000000</c:v>
                </c:pt>
                <c:pt idx="35">
                  <c:v>20000000</c:v>
                </c:pt>
                <c:pt idx="36">
                  <c:v>20000000</c:v>
                </c:pt>
                <c:pt idx="37">
                  <c:v>20000000</c:v>
                </c:pt>
                <c:pt idx="38">
                  <c:v>20000000</c:v>
                </c:pt>
                <c:pt idx="39">
                  <c:v>20000000</c:v>
                </c:pt>
                <c:pt idx="40">
                  <c:v>20000000</c:v>
                </c:pt>
                <c:pt idx="41">
                  <c:v>20000000</c:v>
                </c:pt>
                <c:pt idx="42">
                  <c:v>20000000</c:v>
                </c:pt>
                <c:pt idx="43">
                  <c:v>20000000</c:v>
                </c:pt>
                <c:pt idx="44">
                  <c:v>20000000</c:v>
                </c:pt>
                <c:pt idx="45">
                  <c:v>20000000</c:v>
                </c:pt>
                <c:pt idx="46">
                  <c:v>20000000</c:v>
                </c:pt>
                <c:pt idx="47">
                  <c:v>20000000</c:v>
                </c:pt>
                <c:pt idx="48">
                  <c:v>20000000</c:v>
                </c:pt>
                <c:pt idx="49">
                  <c:v>20000000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1-4F50-AA72-B47C448D1A8E}"/>
            </c:ext>
          </c:extLst>
        </c:ser>
        <c:ser>
          <c:idx val="4"/>
          <c:order val="4"/>
          <c:tx>
            <c:strRef>
              <c:f>'G 6.4.2'!$AE$2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6.4.2'!$AE$3:$AE$52</c:f>
              <c:numCache>
                <c:formatCode>General</c:formatCode>
                <c:ptCount val="50"/>
                <c:pt idx="0">
                  <c:v>-50000000</c:v>
                </c:pt>
                <c:pt idx="1">
                  <c:v>-50000000</c:v>
                </c:pt>
                <c:pt idx="2">
                  <c:v>-50000000</c:v>
                </c:pt>
                <c:pt idx="3">
                  <c:v>-50000000</c:v>
                </c:pt>
                <c:pt idx="4">
                  <c:v>-50000000</c:v>
                </c:pt>
                <c:pt idx="5">
                  <c:v>-50000000</c:v>
                </c:pt>
                <c:pt idx="6">
                  <c:v>-50000000</c:v>
                </c:pt>
                <c:pt idx="7">
                  <c:v>-50000000</c:v>
                </c:pt>
                <c:pt idx="8">
                  <c:v>-50000000</c:v>
                </c:pt>
                <c:pt idx="9">
                  <c:v>-50000000</c:v>
                </c:pt>
                <c:pt idx="10">
                  <c:v>-50000000</c:v>
                </c:pt>
                <c:pt idx="11">
                  <c:v>-50000000</c:v>
                </c:pt>
                <c:pt idx="12">
                  <c:v>-50000000</c:v>
                </c:pt>
                <c:pt idx="13">
                  <c:v>-50000000</c:v>
                </c:pt>
                <c:pt idx="14">
                  <c:v>-50000000</c:v>
                </c:pt>
                <c:pt idx="15">
                  <c:v>-50000000</c:v>
                </c:pt>
                <c:pt idx="16">
                  <c:v>-50000000</c:v>
                </c:pt>
                <c:pt idx="17">
                  <c:v>-50000000</c:v>
                </c:pt>
                <c:pt idx="18">
                  <c:v>-50000000</c:v>
                </c:pt>
                <c:pt idx="19">
                  <c:v>-50000000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-50000000</c:v>
                </c:pt>
                <c:pt idx="32">
                  <c:v>-50000000</c:v>
                </c:pt>
                <c:pt idx="33">
                  <c:v>-50000000</c:v>
                </c:pt>
                <c:pt idx="34">
                  <c:v>-50000000</c:v>
                </c:pt>
                <c:pt idx="35">
                  <c:v>-50000000</c:v>
                </c:pt>
                <c:pt idx="36">
                  <c:v>-50000000</c:v>
                </c:pt>
                <c:pt idx="37">
                  <c:v>-50000000</c:v>
                </c:pt>
                <c:pt idx="38">
                  <c:v>-50000000</c:v>
                </c:pt>
                <c:pt idx="39">
                  <c:v>-50000000</c:v>
                </c:pt>
                <c:pt idx="40">
                  <c:v>-50000000</c:v>
                </c:pt>
                <c:pt idx="41">
                  <c:v>-50000000</c:v>
                </c:pt>
                <c:pt idx="42">
                  <c:v>-50000000</c:v>
                </c:pt>
                <c:pt idx="43">
                  <c:v>-50000000</c:v>
                </c:pt>
                <c:pt idx="44">
                  <c:v>-50000000</c:v>
                </c:pt>
                <c:pt idx="45">
                  <c:v>-50000000</c:v>
                </c:pt>
                <c:pt idx="46">
                  <c:v>-50000000</c:v>
                </c:pt>
                <c:pt idx="47">
                  <c:v>-50000000</c:v>
                </c:pt>
                <c:pt idx="48">
                  <c:v>-50000000</c:v>
                </c:pt>
                <c:pt idx="49">
                  <c:v>-50000000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1-4F50-AA72-B47C448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6.4.2'!$B$2</c:f>
              <c:strCache>
                <c:ptCount val="1"/>
                <c:pt idx="0">
                  <c:v>Získají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6.4.2'!$B$3:$B$52</c:f>
              <c:numCache>
                <c:formatCode>#\ ##0_ ;\-#\ ##0\ </c:formatCode>
                <c:ptCount val="50"/>
                <c:pt idx="0">
                  <c:v>1611.6607428866926</c:v>
                </c:pt>
                <c:pt idx="1">
                  <c:v>18131.635836815651</c:v>
                </c:pt>
                <c:pt idx="2">
                  <c:v>93699.388227537638</c:v>
                </c:pt>
                <c:pt idx="3">
                  <c:v>166433.21813600787</c:v>
                </c:pt>
                <c:pt idx="4">
                  <c:v>650623.25827479782</c:v>
                </c:pt>
                <c:pt idx="5">
                  <c:v>1144135.4512562393</c:v>
                </c:pt>
                <c:pt idx="6">
                  <c:v>1708586.8589449939</c:v>
                </c:pt>
                <c:pt idx="7">
                  <c:v>2200787.9967879103</c:v>
                </c:pt>
                <c:pt idx="8">
                  <c:v>3519281.261222519</c:v>
                </c:pt>
                <c:pt idx="9">
                  <c:v>5153008.3803528231</c:v>
                </c:pt>
                <c:pt idx="10">
                  <c:v>5852948.152467953</c:v>
                </c:pt>
                <c:pt idx="11">
                  <c:v>5928657.2511194311</c:v>
                </c:pt>
                <c:pt idx="12">
                  <c:v>5642671.5686321948</c:v>
                </c:pt>
                <c:pt idx="13">
                  <c:v>6616361.783767893</c:v>
                </c:pt>
                <c:pt idx="14">
                  <c:v>8175207.4715339523</c:v>
                </c:pt>
                <c:pt idx="15">
                  <c:v>10503863.073279208</c:v>
                </c:pt>
                <c:pt idx="16">
                  <c:v>9666866.4499612749</c:v>
                </c:pt>
                <c:pt idx="17">
                  <c:v>9838055.0955291111</c:v>
                </c:pt>
                <c:pt idx="18">
                  <c:v>10340746.21777384</c:v>
                </c:pt>
                <c:pt idx="19">
                  <c:v>9137459.6537544765</c:v>
                </c:pt>
                <c:pt idx="20">
                  <c:v>9775673.3085876107</c:v>
                </c:pt>
                <c:pt idx="21">
                  <c:v>11908001.869126594</c:v>
                </c:pt>
                <c:pt idx="22">
                  <c:v>12941535.194860943</c:v>
                </c:pt>
                <c:pt idx="23">
                  <c:v>13615731.012394251</c:v>
                </c:pt>
                <c:pt idx="24">
                  <c:v>13805349.910038613</c:v>
                </c:pt>
                <c:pt idx="25">
                  <c:v>13231818.921752591</c:v>
                </c:pt>
                <c:pt idx="26">
                  <c:v>13403898.66380317</c:v>
                </c:pt>
                <c:pt idx="27">
                  <c:v>14390401.057081247</c:v>
                </c:pt>
                <c:pt idx="28">
                  <c:v>15559423.104133353</c:v>
                </c:pt>
                <c:pt idx="29">
                  <c:v>16210886.83631047</c:v>
                </c:pt>
                <c:pt idx="30">
                  <c:v>16193772.798538284</c:v>
                </c:pt>
                <c:pt idx="31">
                  <c:v>15287994.493841914</c:v>
                </c:pt>
                <c:pt idx="32">
                  <c:v>13918304.43790834</c:v>
                </c:pt>
                <c:pt idx="33">
                  <c:v>12524535.192982279</c:v>
                </c:pt>
                <c:pt idx="34">
                  <c:v>11135865.880019726</c:v>
                </c:pt>
                <c:pt idx="35">
                  <c:v>9498328.1518612299</c:v>
                </c:pt>
                <c:pt idx="36">
                  <c:v>7646049.6199429296</c:v>
                </c:pt>
                <c:pt idx="37">
                  <c:v>6059893.4946537605</c:v>
                </c:pt>
                <c:pt idx="38">
                  <c:v>5378306.6914156023</c:v>
                </c:pt>
                <c:pt idx="39">
                  <c:v>5011467.4790534778</c:v>
                </c:pt>
                <c:pt idx="40">
                  <c:v>4793255.0344859585</c:v>
                </c:pt>
                <c:pt idx="41">
                  <c:v>4644207.0586961592</c:v>
                </c:pt>
                <c:pt idx="42">
                  <c:v>4494584.5940897521</c:v>
                </c:pt>
                <c:pt idx="43">
                  <c:v>4333861.940398491</c:v>
                </c:pt>
                <c:pt idx="44">
                  <c:v>4171435.9295678064</c:v>
                </c:pt>
                <c:pt idx="45">
                  <c:v>3951650.0585014364</c:v>
                </c:pt>
                <c:pt idx="46">
                  <c:v>3477028.5115843541</c:v>
                </c:pt>
                <c:pt idx="47">
                  <c:v>2649334.4302768568</c:v>
                </c:pt>
                <c:pt idx="48">
                  <c:v>1810773.1509099584</c:v>
                </c:pt>
                <c:pt idx="49">
                  <c:v>991369.1201777996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61-4F50-AA72-B47C448D1A8E}"/>
            </c:ext>
          </c:extLst>
        </c:ser>
        <c:ser>
          <c:idx val="1"/>
          <c:order val="1"/>
          <c:tx>
            <c:strRef>
              <c:f>'G 6.4.2'!$C$2</c:f>
              <c:strCache>
                <c:ptCount val="1"/>
                <c:pt idx="0">
                  <c:v>Zaplatí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6.4.2'!$C$3:$C$52</c:f>
              <c:numCache>
                <c:formatCode>#\ ##0_ ;\-#\ 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1085.5517671622147</c:v>
                </c:pt>
                <c:pt idx="6">
                  <c:v>7701.5286375499754</c:v>
                </c:pt>
                <c:pt idx="7">
                  <c:v>30087.483934917589</c:v>
                </c:pt>
                <c:pt idx="8">
                  <c:v>185870.41464941716</c:v>
                </c:pt>
                <c:pt idx="9">
                  <c:v>778542.18362658471</c:v>
                </c:pt>
                <c:pt idx="10">
                  <c:v>1537364.2352060732</c:v>
                </c:pt>
                <c:pt idx="11">
                  <c:v>2260014.1099926457</c:v>
                </c:pt>
                <c:pt idx="12">
                  <c:v>2972213.2446642732</c:v>
                </c:pt>
                <c:pt idx="13">
                  <c:v>4085620.3051846162</c:v>
                </c:pt>
                <c:pt idx="14">
                  <c:v>5458636.6391973849</c:v>
                </c:pt>
                <c:pt idx="15">
                  <c:v>7212987.117097999</c:v>
                </c:pt>
                <c:pt idx="16">
                  <c:v>6482083.3507248107</c:v>
                </c:pt>
                <c:pt idx="17">
                  <c:v>6336463.9341184879</c:v>
                </c:pt>
                <c:pt idx="18">
                  <c:v>6464604.0577244917</c:v>
                </c:pt>
                <c:pt idx="19">
                  <c:v>5516887.3206702545</c:v>
                </c:pt>
                <c:pt idx="20">
                  <c:v>5758071.3146145474</c:v>
                </c:pt>
                <c:pt idx="21">
                  <c:v>6918443.8099437151</c:v>
                </c:pt>
                <c:pt idx="22">
                  <c:v>7512424.9539531786</c:v>
                </c:pt>
                <c:pt idx="23">
                  <c:v>7901109.9985103654</c:v>
                </c:pt>
                <c:pt idx="24">
                  <c:v>7979574.8363121469</c:v>
                </c:pt>
                <c:pt idx="25">
                  <c:v>7659194.2502038339</c:v>
                </c:pt>
                <c:pt idx="26">
                  <c:v>7774538.4894659221</c:v>
                </c:pt>
                <c:pt idx="27">
                  <c:v>8371401.4998670416</c:v>
                </c:pt>
                <c:pt idx="28">
                  <c:v>9078929.5493213516</c:v>
                </c:pt>
                <c:pt idx="29">
                  <c:v>9480607.1792789157</c:v>
                </c:pt>
                <c:pt idx="30">
                  <c:v>9635519.2536192164</c:v>
                </c:pt>
                <c:pt idx="31">
                  <c:v>9605789.252519194</c:v>
                </c:pt>
                <c:pt idx="32">
                  <c:v>9693073.3396975249</c:v>
                </c:pt>
                <c:pt idx="33">
                  <c:v>10068410.969022311</c:v>
                </c:pt>
                <c:pt idx="34">
                  <c:v>10599435.922884341</c:v>
                </c:pt>
                <c:pt idx="35">
                  <c:v>11032281.599069439</c:v>
                </c:pt>
                <c:pt idx="36">
                  <c:v>11234854.819378933</c:v>
                </c:pt>
                <c:pt idx="37">
                  <c:v>10840842.32860597</c:v>
                </c:pt>
                <c:pt idx="38">
                  <c:v>9613221.8760941736</c:v>
                </c:pt>
                <c:pt idx="39">
                  <c:v>8379907.3070188351</c:v>
                </c:pt>
                <c:pt idx="40">
                  <c:v>7074573.2580548944</c:v>
                </c:pt>
                <c:pt idx="41">
                  <c:v>5609402.9571180278</c:v>
                </c:pt>
                <c:pt idx="42">
                  <c:v>4069097.8376976252</c:v>
                </c:pt>
                <c:pt idx="43">
                  <c:v>2624919.3841069974</c:v>
                </c:pt>
                <c:pt idx="44">
                  <c:v>1378906.8142648041</c:v>
                </c:pt>
                <c:pt idx="45">
                  <c:v>414274.54279761412</c:v>
                </c:pt>
                <c:pt idx="46">
                  <c:v>30442.36733457134</c:v>
                </c:pt>
                <c:pt idx="47">
                  <c:v>64.921689258758121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61-4F50-AA72-B47C448D1A8E}"/>
            </c:ext>
          </c:extLst>
        </c:ser>
        <c:ser>
          <c:idx val="2"/>
          <c:order val="2"/>
          <c:tx>
            <c:strRef>
              <c:f>'G 6.4.2'!$D$2</c:f>
              <c:strCache>
                <c:ptCount val="1"/>
                <c:pt idx="0">
                  <c:v>Čisté inkaso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6.4.2'!$A$3:$A$52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6.4.2'!$D$3:$D$52</c:f>
              <c:numCache>
                <c:formatCode>#\ ##0_ ;\-#\ ##0\ </c:formatCode>
                <c:ptCount val="50"/>
                <c:pt idx="0">
                  <c:v>1611.6607428866926</c:v>
                </c:pt>
                <c:pt idx="1">
                  <c:v>18131.635836815651</c:v>
                </c:pt>
                <c:pt idx="2">
                  <c:v>93699.388227537638</c:v>
                </c:pt>
                <c:pt idx="3">
                  <c:v>166433.21813600787</c:v>
                </c:pt>
                <c:pt idx="4">
                  <c:v>650623.25827479782</c:v>
                </c:pt>
                <c:pt idx="5">
                  <c:v>1143049.899489077</c:v>
                </c:pt>
                <c:pt idx="6">
                  <c:v>1700885.3303074441</c:v>
                </c:pt>
                <c:pt idx="7">
                  <c:v>2170700.5128529929</c:v>
                </c:pt>
                <c:pt idx="8">
                  <c:v>3333410.8465731018</c:v>
                </c:pt>
                <c:pt idx="9">
                  <c:v>4374466.1967262393</c:v>
                </c:pt>
                <c:pt idx="10">
                  <c:v>4315583.917261878</c:v>
                </c:pt>
                <c:pt idx="11">
                  <c:v>3668643.1411267864</c:v>
                </c:pt>
                <c:pt idx="12">
                  <c:v>2670458.3239679188</c:v>
                </c:pt>
                <c:pt idx="13">
                  <c:v>2530741.4785832758</c:v>
                </c:pt>
                <c:pt idx="14">
                  <c:v>2716570.8323365715</c:v>
                </c:pt>
                <c:pt idx="15">
                  <c:v>3290875.9561812114</c:v>
                </c:pt>
                <c:pt idx="16">
                  <c:v>3184783.0992364655</c:v>
                </c:pt>
                <c:pt idx="17">
                  <c:v>3501591.1614106228</c:v>
                </c:pt>
                <c:pt idx="18">
                  <c:v>3876142.1600493495</c:v>
                </c:pt>
                <c:pt idx="19">
                  <c:v>3620572.3330842159</c:v>
                </c:pt>
                <c:pt idx="20">
                  <c:v>4017601.993973067</c:v>
                </c:pt>
                <c:pt idx="21">
                  <c:v>4989558.0591828674</c:v>
                </c:pt>
                <c:pt idx="22">
                  <c:v>5429110.2409077566</c:v>
                </c:pt>
                <c:pt idx="23">
                  <c:v>5714621.0138838831</c:v>
                </c:pt>
                <c:pt idx="24">
                  <c:v>5825775.0737264659</c:v>
                </c:pt>
                <c:pt idx="25">
                  <c:v>5572624.6715487586</c:v>
                </c:pt>
                <c:pt idx="26">
                  <c:v>5629360.1743372492</c:v>
                </c:pt>
                <c:pt idx="27">
                  <c:v>6018999.5572142005</c:v>
                </c:pt>
                <c:pt idx="28">
                  <c:v>6480493.554812002</c:v>
                </c:pt>
                <c:pt idx="29">
                  <c:v>6730279.6570315566</c:v>
                </c:pt>
                <c:pt idx="30">
                  <c:v>6558253.5449190773</c:v>
                </c:pt>
                <c:pt idx="31">
                  <c:v>5682205.2413227167</c:v>
                </c:pt>
                <c:pt idx="32">
                  <c:v>4225231.0982108144</c:v>
                </c:pt>
                <c:pt idx="33">
                  <c:v>2456124.2239599717</c:v>
                </c:pt>
                <c:pt idx="34">
                  <c:v>536429.95713538071</c:v>
                </c:pt>
                <c:pt idx="35">
                  <c:v>-1533953.447208215</c:v>
                </c:pt>
                <c:pt idx="36">
                  <c:v>-3588805.1994360089</c:v>
                </c:pt>
                <c:pt idx="37">
                  <c:v>-4780948.8339522155</c:v>
                </c:pt>
                <c:pt idx="38">
                  <c:v>-4234915.1846785704</c:v>
                </c:pt>
                <c:pt idx="39">
                  <c:v>-3368439.8279653592</c:v>
                </c:pt>
                <c:pt idx="40">
                  <c:v>-2281318.2235689373</c:v>
                </c:pt>
                <c:pt idx="41">
                  <c:v>-965195.89842186961</c:v>
                </c:pt>
                <c:pt idx="42">
                  <c:v>425486.75639212626</c:v>
                </c:pt>
                <c:pt idx="43">
                  <c:v>1708942.5562914927</c:v>
                </c:pt>
                <c:pt idx="44">
                  <c:v>2792529.1153030032</c:v>
                </c:pt>
                <c:pt idx="45">
                  <c:v>3537375.515703822</c:v>
                </c:pt>
                <c:pt idx="46">
                  <c:v>3446586.144249782</c:v>
                </c:pt>
                <c:pt idx="47">
                  <c:v>2649269.5085875979</c:v>
                </c:pt>
                <c:pt idx="48">
                  <c:v>1810773.1509099584</c:v>
                </c:pt>
                <c:pt idx="49">
                  <c:v>991369.1201777996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61-4F50-AA72-B47C448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20000000"/>
          <c:min val="-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6666666666666668E-3"/>
                <c:y val="0.398300766333974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Mld.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794986876640413"/>
          <c:y val="0.23738038180010107"/>
          <c:w val="0.11936902887139107"/>
          <c:h val="0.4763480651875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86236790934035E-2"/>
          <c:y val="2.0887298550298035E-2"/>
          <c:w val="0.71356470568567454"/>
          <c:h val="0.9124690313243555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6.4.3'!$A$6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6.4.3'!$B$6:$AY$6</c:f>
              <c:numCache>
                <c:formatCode>General</c:formatCode>
                <c:ptCount val="50"/>
                <c:pt idx="0">
                  <c:v>80000000</c:v>
                </c:pt>
                <c:pt idx="1">
                  <c:v>80000000</c:v>
                </c:pt>
                <c:pt idx="2">
                  <c:v>80000000</c:v>
                </c:pt>
                <c:pt idx="3">
                  <c:v>80000000</c:v>
                </c:pt>
                <c:pt idx="4">
                  <c:v>80000000</c:v>
                </c:pt>
                <c:pt idx="5">
                  <c:v>80000000</c:v>
                </c:pt>
                <c:pt idx="6">
                  <c:v>80000000</c:v>
                </c:pt>
                <c:pt idx="7">
                  <c:v>80000000</c:v>
                </c:pt>
                <c:pt idx="8">
                  <c:v>80000000</c:v>
                </c:pt>
                <c:pt idx="9">
                  <c:v>80000000</c:v>
                </c:pt>
                <c:pt idx="10">
                  <c:v>80000000</c:v>
                </c:pt>
                <c:pt idx="11">
                  <c:v>80000000</c:v>
                </c:pt>
                <c:pt idx="12">
                  <c:v>80000000</c:v>
                </c:pt>
                <c:pt idx="13">
                  <c:v>80000000</c:v>
                </c:pt>
                <c:pt idx="14">
                  <c:v>80000000</c:v>
                </c:pt>
                <c:pt idx="15">
                  <c:v>80000000</c:v>
                </c:pt>
                <c:pt idx="16">
                  <c:v>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80000000</c:v>
                </c:pt>
                <c:pt idx="32">
                  <c:v>80000000</c:v>
                </c:pt>
                <c:pt idx="33">
                  <c:v>80000000</c:v>
                </c:pt>
                <c:pt idx="34">
                  <c:v>80000000</c:v>
                </c:pt>
                <c:pt idx="35">
                  <c:v>80000000</c:v>
                </c:pt>
                <c:pt idx="36">
                  <c:v>80000000</c:v>
                </c:pt>
                <c:pt idx="37">
                  <c:v>80000000</c:v>
                </c:pt>
                <c:pt idx="38">
                  <c:v>80000000</c:v>
                </c:pt>
                <c:pt idx="39">
                  <c:v>80000000</c:v>
                </c:pt>
                <c:pt idx="40">
                  <c:v>80000000</c:v>
                </c:pt>
                <c:pt idx="41">
                  <c:v>80000000</c:v>
                </c:pt>
                <c:pt idx="42">
                  <c:v>80000000</c:v>
                </c:pt>
                <c:pt idx="43">
                  <c:v>80000000</c:v>
                </c:pt>
                <c:pt idx="44">
                  <c:v>80000000</c:v>
                </c:pt>
                <c:pt idx="45">
                  <c:v>80000000</c:v>
                </c:pt>
                <c:pt idx="46">
                  <c:v>80000000</c:v>
                </c:pt>
                <c:pt idx="47">
                  <c:v>80000000</c:v>
                </c:pt>
                <c:pt idx="48">
                  <c:v>80000000</c:v>
                </c:pt>
                <c:pt idx="49">
                  <c:v>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50-461F-99D5-EF8EE7092A5E}"/>
            </c:ext>
          </c:extLst>
        </c:ser>
        <c:ser>
          <c:idx val="4"/>
          <c:order val="4"/>
          <c:tx>
            <c:strRef>
              <c:f>'G 6.4.3'!$A$7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6.4.3'!$B$7:$AY$7</c:f>
              <c:numCache>
                <c:formatCode>General</c:formatCode>
                <c:ptCount val="50"/>
                <c:pt idx="0">
                  <c:v>-80000000</c:v>
                </c:pt>
                <c:pt idx="1">
                  <c:v>-80000000</c:v>
                </c:pt>
                <c:pt idx="2">
                  <c:v>-80000000</c:v>
                </c:pt>
                <c:pt idx="3">
                  <c:v>-80000000</c:v>
                </c:pt>
                <c:pt idx="4">
                  <c:v>-80000000</c:v>
                </c:pt>
                <c:pt idx="5">
                  <c:v>-80000000</c:v>
                </c:pt>
                <c:pt idx="6">
                  <c:v>-80000000</c:v>
                </c:pt>
                <c:pt idx="7">
                  <c:v>-80000000</c:v>
                </c:pt>
                <c:pt idx="8">
                  <c:v>-80000000</c:v>
                </c:pt>
                <c:pt idx="9">
                  <c:v>-80000000</c:v>
                </c:pt>
                <c:pt idx="10">
                  <c:v>-80000000</c:v>
                </c:pt>
                <c:pt idx="11">
                  <c:v>-80000000</c:v>
                </c:pt>
                <c:pt idx="12">
                  <c:v>-80000000</c:v>
                </c:pt>
                <c:pt idx="13">
                  <c:v>-80000000</c:v>
                </c:pt>
                <c:pt idx="14">
                  <c:v>-80000000</c:v>
                </c:pt>
                <c:pt idx="15">
                  <c:v>-80000000</c:v>
                </c:pt>
                <c:pt idx="16">
                  <c:v>-80000000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-80000000</c:v>
                </c:pt>
                <c:pt idx="32">
                  <c:v>-80000000</c:v>
                </c:pt>
                <c:pt idx="33">
                  <c:v>-80000000</c:v>
                </c:pt>
                <c:pt idx="34">
                  <c:v>-80000000</c:v>
                </c:pt>
                <c:pt idx="35">
                  <c:v>-80000000</c:v>
                </c:pt>
                <c:pt idx="36">
                  <c:v>-80000000</c:v>
                </c:pt>
                <c:pt idx="37">
                  <c:v>-80000000</c:v>
                </c:pt>
                <c:pt idx="38">
                  <c:v>-80000000</c:v>
                </c:pt>
                <c:pt idx="39">
                  <c:v>-80000000</c:v>
                </c:pt>
                <c:pt idx="40">
                  <c:v>-80000000</c:v>
                </c:pt>
                <c:pt idx="41">
                  <c:v>-80000000</c:v>
                </c:pt>
                <c:pt idx="42">
                  <c:v>-80000000</c:v>
                </c:pt>
                <c:pt idx="43">
                  <c:v>-80000000</c:v>
                </c:pt>
                <c:pt idx="44">
                  <c:v>-80000000</c:v>
                </c:pt>
                <c:pt idx="45">
                  <c:v>-80000000</c:v>
                </c:pt>
                <c:pt idx="46">
                  <c:v>-80000000</c:v>
                </c:pt>
                <c:pt idx="47">
                  <c:v>-80000000</c:v>
                </c:pt>
                <c:pt idx="48">
                  <c:v>-80000000</c:v>
                </c:pt>
                <c:pt idx="49">
                  <c:v>-80000000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0-461F-99D5-EF8EE709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84901480"/>
        <c:axId val="884894264"/>
      </c:barChart>
      <c:lineChart>
        <c:grouping val="standard"/>
        <c:varyColors val="0"/>
        <c:ser>
          <c:idx val="0"/>
          <c:order val="0"/>
          <c:tx>
            <c:strRef>
              <c:f>'G 6.4.3'!$A$3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6.4.3'!$B$3:$AY$3</c:f>
              <c:numCache>
                <c:formatCode>#\ ##0_ ;\-#\ ##0\ </c:formatCode>
                <c:ptCount val="50"/>
                <c:pt idx="0">
                  <c:v>1611.6607428866926</c:v>
                </c:pt>
                <c:pt idx="1">
                  <c:v>18131.635836815651</c:v>
                </c:pt>
                <c:pt idx="2">
                  <c:v>93699.388227537638</c:v>
                </c:pt>
                <c:pt idx="3">
                  <c:v>166433.21813600787</c:v>
                </c:pt>
                <c:pt idx="4">
                  <c:v>650623.25827479782</c:v>
                </c:pt>
                <c:pt idx="5">
                  <c:v>1143049.899489077</c:v>
                </c:pt>
                <c:pt idx="6">
                  <c:v>1700885.3303074441</c:v>
                </c:pt>
                <c:pt idx="7">
                  <c:v>2170700.5128529929</c:v>
                </c:pt>
                <c:pt idx="8">
                  <c:v>3333410.8465731018</c:v>
                </c:pt>
                <c:pt idx="9">
                  <c:v>4374466.1967262393</c:v>
                </c:pt>
                <c:pt idx="10">
                  <c:v>4315583.917261878</c:v>
                </c:pt>
                <c:pt idx="11">
                  <c:v>3668643.1411267864</c:v>
                </c:pt>
                <c:pt idx="12">
                  <c:v>2670458.3239679188</c:v>
                </c:pt>
                <c:pt idx="13">
                  <c:v>2530741.4785832758</c:v>
                </c:pt>
                <c:pt idx="14">
                  <c:v>2716570.8323365715</c:v>
                </c:pt>
                <c:pt idx="15">
                  <c:v>3290875.9561812114</c:v>
                </c:pt>
                <c:pt idx="16">
                  <c:v>3184783.0992364655</c:v>
                </c:pt>
                <c:pt idx="17">
                  <c:v>3501591.1614106228</c:v>
                </c:pt>
                <c:pt idx="18">
                  <c:v>3876142.1600493495</c:v>
                </c:pt>
                <c:pt idx="19">
                  <c:v>3620572.3330842159</c:v>
                </c:pt>
                <c:pt idx="20">
                  <c:v>4017601.993973067</c:v>
                </c:pt>
                <c:pt idx="21">
                  <c:v>4989558.0591828674</c:v>
                </c:pt>
                <c:pt idx="22">
                  <c:v>5429110.2409077566</c:v>
                </c:pt>
                <c:pt idx="23">
                  <c:v>5714621.0138838831</c:v>
                </c:pt>
                <c:pt idx="24">
                  <c:v>5825775.0737264659</c:v>
                </c:pt>
                <c:pt idx="25">
                  <c:v>5572624.6715487586</c:v>
                </c:pt>
                <c:pt idx="26">
                  <c:v>5629360.1743372492</c:v>
                </c:pt>
                <c:pt idx="27">
                  <c:v>6018999.5572142005</c:v>
                </c:pt>
                <c:pt idx="28">
                  <c:v>6480493.554812002</c:v>
                </c:pt>
                <c:pt idx="29">
                  <c:v>6730279.6570315566</c:v>
                </c:pt>
                <c:pt idx="30">
                  <c:v>6558253.5449190773</c:v>
                </c:pt>
                <c:pt idx="31">
                  <c:v>5682205.2413227167</c:v>
                </c:pt>
                <c:pt idx="32">
                  <c:v>4225231.0982108144</c:v>
                </c:pt>
                <c:pt idx="33">
                  <c:v>2456124.2239599717</c:v>
                </c:pt>
                <c:pt idx="34">
                  <c:v>536429.95713538071</c:v>
                </c:pt>
                <c:pt idx="35">
                  <c:v>-1533953.447208215</c:v>
                </c:pt>
                <c:pt idx="36">
                  <c:v>-3588805.1994360089</c:v>
                </c:pt>
                <c:pt idx="37">
                  <c:v>-4780948.8339522155</c:v>
                </c:pt>
                <c:pt idx="38">
                  <c:v>-4234915.1846785704</c:v>
                </c:pt>
                <c:pt idx="39">
                  <c:v>-3368439.8279653592</c:v>
                </c:pt>
                <c:pt idx="40">
                  <c:v>-2281318.2235689373</c:v>
                </c:pt>
                <c:pt idx="41">
                  <c:v>-965195.89842186961</c:v>
                </c:pt>
                <c:pt idx="42">
                  <c:v>425486.75639212626</c:v>
                </c:pt>
                <c:pt idx="43">
                  <c:v>1708942.5562914927</c:v>
                </c:pt>
                <c:pt idx="44">
                  <c:v>2792529.1153030032</c:v>
                </c:pt>
                <c:pt idx="45">
                  <c:v>3537375.515703822</c:v>
                </c:pt>
                <c:pt idx="46">
                  <c:v>3446586.144249782</c:v>
                </c:pt>
                <c:pt idx="47">
                  <c:v>2649269.5085875979</c:v>
                </c:pt>
                <c:pt idx="48">
                  <c:v>1810773.1509099584</c:v>
                </c:pt>
                <c:pt idx="49">
                  <c:v>991369.1201777996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50-461F-99D5-EF8EE7092A5E}"/>
            </c:ext>
          </c:extLst>
        </c:ser>
        <c:ser>
          <c:idx val="1"/>
          <c:order val="1"/>
          <c:tx>
            <c:strRef>
              <c:f>'G 6.4.3'!$A$4</c:f>
              <c:strCache>
                <c:ptCount val="1"/>
                <c:pt idx="0">
                  <c:v>Alternativní scénář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6.4.3'!$B$4:$AY$4</c:f>
              <c:numCache>
                <c:formatCode>#\ ##0_ ;\-#\ ##0\ </c:formatCode>
                <c:ptCount val="50"/>
                <c:pt idx="0">
                  <c:v>1611.6607428866926</c:v>
                </c:pt>
                <c:pt idx="1">
                  <c:v>18131.635836815651</c:v>
                </c:pt>
                <c:pt idx="2">
                  <c:v>93699.388227537638</c:v>
                </c:pt>
                <c:pt idx="3">
                  <c:v>166433.21813600787</c:v>
                </c:pt>
                <c:pt idx="4">
                  <c:v>650623.25827479782</c:v>
                </c:pt>
                <c:pt idx="5">
                  <c:v>1143049.899489077</c:v>
                </c:pt>
                <c:pt idx="6">
                  <c:v>1700885.3303074441</c:v>
                </c:pt>
                <c:pt idx="7">
                  <c:v>2170700.5128529929</c:v>
                </c:pt>
                <c:pt idx="8">
                  <c:v>3333410.8465731018</c:v>
                </c:pt>
                <c:pt idx="9">
                  <c:v>4374466.1967262393</c:v>
                </c:pt>
                <c:pt idx="10">
                  <c:v>4315568.4778229594</c:v>
                </c:pt>
                <c:pt idx="11">
                  <c:v>3667850.3784065749</c:v>
                </c:pt>
                <c:pt idx="12">
                  <c:v>2660317.4137398303</c:v>
                </c:pt>
                <c:pt idx="13">
                  <c:v>2443871.19926464</c:v>
                </c:pt>
                <c:pt idx="14">
                  <c:v>2463357.0451280074</c:v>
                </c:pt>
                <c:pt idx="15">
                  <c:v>2800424.8530875989</c:v>
                </c:pt>
                <c:pt idx="16">
                  <c:v>2589884.5839682692</c:v>
                </c:pt>
                <c:pt idx="17">
                  <c:v>2754294.3404891593</c:v>
                </c:pt>
                <c:pt idx="18">
                  <c:v>2963701.415309913</c:v>
                </c:pt>
                <c:pt idx="19">
                  <c:v>2735630.9649316906</c:v>
                </c:pt>
                <c:pt idx="20">
                  <c:v>3005146.1840544855</c:v>
                </c:pt>
                <c:pt idx="21">
                  <c:v>3709428.4945755149</c:v>
                </c:pt>
                <c:pt idx="22">
                  <c:v>4024155.3068829412</c:v>
                </c:pt>
                <c:pt idx="23">
                  <c:v>4236514.7313527316</c:v>
                </c:pt>
                <c:pt idx="24">
                  <c:v>4332989.9207917284</c:v>
                </c:pt>
                <c:pt idx="25">
                  <c:v>4139774.9653065745</c:v>
                </c:pt>
                <c:pt idx="26">
                  <c:v>4174932.3550528223</c:v>
                </c:pt>
                <c:pt idx="27">
                  <c:v>4452913.1272218227</c:v>
                </c:pt>
                <c:pt idx="28">
                  <c:v>4782045.7660785625</c:v>
                </c:pt>
                <c:pt idx="29">
                  <c:v>4956687.7140584644</c:v>
                </c:pt>
                <c:pt idx="30">
                  <c:v>4755681.3054603692</c:v>
                </c:pt>
                <c:pt idx="31">
                  <c:v>3885194.7648838749</c:v>
                </c:pt>
                <c:pt idx="32">
                  <c:v>2411891.8834494306</c:v>
                </c:pt>
                <c:pt idx="33">
                  <c:v>572568.43101148051</c:v>
                </c:pt>
                <c:pt idx="34">
                  <c:v>-1446467.7410178497</c:v>
                </c:pt>
                <c:pt idx="35">
                  <c:v>-3597826.0860288092</c:v>
                </c:pt>
                <c:pt idx="36">
                  <c:v>-5690574.3805991933</c:v>
                </c:pt>
                <c:pt idx="37">
                  <c:v>-6809007.8227352081</c:v>
                </c:pt>
                <c:pt idx="38">
                  <c:v>-6033316.1249388205</c:v>
                </c:pt>
                <c:pt idx="39">
                  <c:v>-4936117.4884293331</c:v>
                </c:pt>
                <c:pt idx="40">
                  <c:v>-3604799.5041648676</c:v>
                </c:pt>
                <c:pt idx="41">
                  <c:v>-2014579.3083134135</c:v>
                </c:pt>
                <c:pt idx="42">
                  <c:v>-335742.87833878282</c:v>
                </c:pt>
                <c:pt idx="43">
                  <c:v>1217883.7261375212</c:v>
                </c:pt>
                <c:pt idx="44">
                  <c:v>2534569.0532896798</c:v>
                </c:pt>
                <c:pt idx="45">
                  <c:v>3459874.7842221288</c:v>
                </c:pt>
                <c:pt idx="46">
                  <c:v>3440891.1147639463</c:v>
                </c:pt>
                <c:pt idx="47">
                  <c:v>2649257.3633122146</c:v>
                </c:pt>
                <c:pt idx="48">
                  <c:v>1810773.1509099584</c:v>
                </c:pt>
                <c:pt idx="49">
                  <c:v>991369.1201777996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50-461F-99D5-EF8EE7092A5E}"/>
            </c:ext>
          </c:extLst>
        </c:ser>
        <c:ser>
          <c:idx val="2"/>
          <c:order val="2"/>
          <c:tx>
            <c:strRef>
              <c:f>'G 6.4.3'!$A$5</c:f>
              <c:strCache>
                <c:ptCount val="1"/>
                <c:pt idx="0">
                  <c:v>Rozdíl (náklad konsolidace)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6.4.3'!$B$2:$AY$2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6.4.3'!$B$5:$AY$5</c:f>
              <c:numCache>
                <c:formatCode>#\ ##0_ ;\-#\ 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15.439438918605447</c:v>
                </c:pt>
                <c:pt idx="11">
                  <c:v>792.76272021140903</c:v>
                </c:pt>
                <c:pt idx="12">
                  <c:v>10140.910228088498</c:v>
                </c:pt>
                <c:pt idx="13">
                  <c:v>86870.279318635818</c:v>
                </c:pt>
                <c:pt idx="14">
                  <c:v>253213.78720856411</c:v>
                </c:pt>
                <c:pt idx="15">
                  <c:v>490451.10309361247</c:v>
                </c:pt>
                <c:pt idx="16">
                  <c:v>594898.51526819635</c:v>
                </c:pt>
                <c:pt idx="17">
                  <c:v>747296.82092146343</c:v>
                </c:pt>
                <c:pt idx="18">
                  <c:v>912440.74473943654</c:v>
                </c:pt>
                <c:pt idx="19">
                  <c:v>884941.36815252528</c:v>
                </c:pt>
                <c:pt idx="20">
                  <c:v>1012455.8099185815</c:v>
                </c:pt>
                <c:pt idx="21">
                  <c:v>1280129.5646073525</c:v>
                </c:pt>
                <c:pt idx="22">
                  <c:v>1404954.9340248154</c:v>
                </c:pt>
                <c:pt idx="23">
                  <c:v>1478106.2825311515</c:v>
                </c:pt>
                <c:pt idx="24">
                  <c:v>1492785.1529347375</c:v>
                </c:pt>
                <c:pt idx="25">
                  <c:v>1432849.7062421842</c:v>
                </c:pt>
                <c:pt idx="26">
                  <c:v>1454427.819284427</c:v>
                </c:pt>
                <c:pt idx="27">
                  <c:v>1566086.4299923778</c:v>
                </c:pt>
                <c:pt idx="28">
                  <c:v>1698447.7887334395</c:v>
                </c:pt>
                <c:pt idx="29">
                  <c:v>1773591.9429730922</c:v>
                </c:pt>
                <c:pt idx="30">
                  <c:v>1802572.2394587081</c:v>
                </c:pt>
                <c:pt idx="31">
                  <c:v>1797010.4764388418</c:v>
                </c:pt>
                <c:pt idx="32">
                  <c:v>1813339.2147613838</c:v>
                </c:pt>
                <c:pt idx="33">
                  <c:v>1883555.7929484912</c:v>
                </c:pt>
                <c:pt idx="34">
                  <c:v>1982897.6981532304</c:v>
                </c:pt>
                <c:pt idx="35">
                  <c:v>2063872.6388205942</c:v>
                </c:pt>
                <c:pt idx="36">
                  <c:v>2101769.1811631843</c:v>
                </c:pt>
                <c:pt idx="37">
                  <c:v>2028058.9887829926</c:v>
                </c:pt>
                <c:pt idx="38">
                  <c:v>1798400.9402602501</c:v>
                </c:pt>
                <c:pt idx="39">
                  <c:v>1567677.6604639739</c:v>
                </c:pt>
                <c:pt idx="40">
                  <c:v>1323481.2805959303</c:v>
                </c:pt>
                <c:pt idx="41">
                  <c:v>1049383.4098915439</c:v>
                </c:pt>
                <c:pt idx="42">
                  <c:v>761229.63473090902</c:v>
                </c:pt>
                <c:pt idx="43">
                  <c:v>491058.83015397144</c:v>
                </c:pt>
                <c:pt idx="44">
                  <c:v>257960.06201332342</c:v>
                </c:pt>
                <c:pt idx="45">
                  <c:v>77500.731481693219</c:v>
                </c:pt>
                <c:pt idx="46">
                  <c:v>5695.0294858356938</c:v>
                </c:pt>
                <c:pt idx="47">
                  <c:v>12.145275383256376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50-461F-99D5-EF8EE709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901480"/>
        <c:axId val="884894264"/>
      </c:lineChart>
      <c:catAx>
        <c:axId val="88490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894264"/>
        <c:crosses val="autoZero"/>
        <c:auto val="1"/>
        <c:lblAlgn val="ctr"/>
        <c:lblOffset val="100"/>
        <c:tickLblSkip val="4"/>
        <c:noMultiLvlLbl val="0"/>
      </c:catAx>
      <c:valAx>
        <c:axId val="884894264"/>
        <c:scaling>
          <c:orientation val="minMax"/>
          <c:max val="8000000"/>
          <c:min val="-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849014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8950899162683026E-3"/>
                <c:y val="0.399015748031496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cs-CZ"/>
                    <a:t>Mld. Kč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1308390591303481"/>
          <c:y val="0.11669978168616774"/>
          <c:w val="0.18691609408696525"/>
          <c:h val="0.6569563004390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38699956211978E-2"/>
          <c:y val="2.5270153655929214E-2"/>
          <c:w val="0.76076767841778448"/>
          <c:h val="0.9035125176725621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6.4.4'!$A$80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6.4.4'!$B$80:$AY$80</c:f>
              <c:numCache>
                <c:formatCode>General</c:formatCode>
                <c:ptCount val="5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F-41B0-B2F4-424A4CD1830E}"/>
            </c:ext>
          </c:extLst>
        </c:ser>
        <c:ser>
          <c:idx val="4"/>
          <c:order val="4"/>
          <c:tx>
            <c:strRef>
              <c:f>'G 6.4.4'!$A$81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6.4.4'!$B$81:$AY$81</c:f>
              <c:numCache>
                <c:formatCode>General</c:formatCode>
                <c:ptCount val="50"/>
                <c:pt idx="0">
                  <c:v>-6000</c:v>
                </c:pt>
                <c:pt idx="1">
                  <c:v>-6000</c:v>
                </c:pt>
                <c:pt idx="2">
                  <c:v>-6000</c:v>
                </c:pt>
                <c:pt idx="3">
                  <c:v>-6000</c:v>
                </c:pt>
                <c:pt idx="4">
                  <c:v>-6000</c:v>
                </c:pt>
                <c:pt idx="5">
                  <c:v>-6000</c:v>
                </c:pt>
                <c:pt idx="6">
                  <c:v>-6000</c:v>
                </c:pt>
                <c:pt idx="7">
                  <c:v>-6000</c:v>
                </c:pt>
                <c:pt idx="8">
                  <c:v>-6000</c:v>
                </c:pt>
                <c:pt idx="9">
                  <c:v>-6000</c:v>
                </c:pt>
                <c:pt idx="10">
                  <c:v>-6000</c:v>
                </c:pt>
                <c:pt idx="11">
                  <c:v>-6000</c:v>
                </c:pt>
                <c:pt idx="12">
                  <c:v>-6000</c:v>
                </c:pt>
                <c:pt idx="13">
                  <c:v>-6000</c:v>
                </c:pt>
                <c:pt idx="14">
                  <c:v>-6000</c:v>
                </c:pt>
                <c:pt idx="15">
                  <c:v>-6000</c:v>
                </c:pt>
                <c:pt idx="16">
                  <c:v>-6000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-6000</c:v>
                </c:pt>
                <c:pt idx="32">
                  <c:v>-6000</c:v>
                </c:pt>
                <c:pt idx="33">
                  <c:v>-6000</c:v>
                </c:pt>
                <c:pt idx="34">
                  <c:v>-6000</c:v>
                </c:pt>
                <c:pt idx="35">
                  <c:v>-6000</c:v>
                </c:pt>
                <c:pt idx="36">
                  <c:v>-6000</c:v>
                </c:pt>
                <c:pt idx="37">
                  <c:v>-6000</c:v>
                </c:pt>
                <c:pt idx="38">
                  <c:v>-6000</c:v>
                </c:pt>
                <c:pt idx="39">
                  <c:v>-6000</c:v>
                </c:pt>
                <c:pt idx="40">
                  <c:v>-6000</c:v>
                </c:pt>
                <c:pt idx="41">
                  <c:v>-6000</c:v>
                </c:pt>
                <c:pt idx="42">
                  <c:v>-6000</c:v>
                </c:pt>
                <c:pt idx="43">
                  <c:v>-6000</c:v>
                </c:pt>
                <c:pt idx="44">
                  <c:v>-6000</c:v>
                </c:pt>
                <c:pt idx="45">
                  <c:v>-6000</c:v>
                </c:pt>
                <c:pt idx="46">
                  <c:v>-6000</c:v>
                </c:pt>
                <c:pt idx="47">
                  <c:v>-6000</c:v>
                </c:pt>
                <c:pt idx="48">
                  <c:v>-6000</c:v>
                </c:pt>
                <c:pt idx="49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F-41B0-B2F4-424A4CD1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6.4.4'!$A$3</c:f>
              <c:strCache>
                <c:ptCount val="1"/>
                <c:pt idx="0">
                  <c:v>Získají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6.4.4'!$B$3:$AY$3</c:f>
              <c:numCache>
                <c:formatCode>#,##0.00</c:formatCode>
                <c:ptCount val="50"/>
                <c:pt idx="0">
                  <c:v>0.65497274931140381</c:v>
                </c:pt>
                <c:pt idx="1">
                  <c:v>7.4604477828956544</c:v>
                </c:pt>
                <c:pt idx="2">
                  <c:v>42.411937080325721</c:v>
                </c:pt>
                <c:pt idx="3">
                  <c:v>83.515574827141194</c:v>
                </c:pt>
                <c:pt idx="4">
                  <c:v>350.90873771637087</c:v>
                </c:pt>
                <c:pt idx="5">
                  <c:v>641.28509169283586</c:v>
                </c:pt>
                <c:pt idx="6">
                  <c:v>996.61328760901108</c:v>
                </c:pt>
                <c:pt idx="7">
                  <c:v>1349.3321177070216</c:v>
                </c:pt>
                <c:pt idx="8">
                  <c:v>2227.8219994358246</c:v>
                </c:pt>
                <c:pt idx="9">
                  <c:v>3250.2077246232152</c:v>
                </c:pt>
                <c:pt idx="10">
                  <c:v>3658.6955047938413</c:v>
                </c:pt>
                <c:pt idx="11">
                  <c:v>3669.9058629996175</c:v>
                </c:pt>
                <c:pt idx="12">
                  <c:v>3386.3203985423838</c:v>
                </c:pt>
                <c:pt idx="13">
                  <c:v>3948.2715345292554</c:v>
                </c:pt>
                <c:pt idx="14">
                  <c:v>4824.2441800117358</c:v>
                </c:pt>
                <c:pt idx="15">
                  <c:v>6173.576596709112</c:v>
                </c:pt>
                <c:pt idx="16">
                  <c:v>5578.1644356693214</c:v>
                </c:pt>
                <c:pt idx="17">
                  <c:v>5495.1907181264523</c:v>
                </c:pt>
                <c:pt idx="18">
                  <c:v>5616.3661791410068</c:v>
                </c:pt>
                <c:pt idx="19">
                  <c:v>4871.5282161981513</c:v>
                </c:pt>
                <c:pt idx="20">
                  <c:v>5087.4334532375005</c:v>
                </c:pt>
                <c:pt idx="21">
                  <c:v>6085.5134671548485</c:v>
                </c:pt>
                <c:pt idx="22">
                  <c:v>6647.9626926903929</c:v>
                </c:pt>
                <c:pt idx="23">
                  <c:v>6962.8035170341263</c:v>
                </c:pt>
                <c:pt idx="24">
                  <c:v>7035.1624731073844</c:v>
                </c:pt>
                <c:pt idx="25">
                  <c:v>6735.7797508074054</c:v>
                </c:pt>
                <c:pt idx="26">
                  <c:v>6805.6773306152618</c:v>
                </c:pt>
                <c:pt idx="27">
                  <c:v>7276.764544646383</c:v>
                </c:pt>
                <c:pt idx="28">
                  <c:v>7847.0333887550923</c:v>
                </c:pt>
                <c:pt idx="29">
                  <c:v>8164.2469088585267</c:v>
                </c:pt>
                <c:pt idx="30">
                  <c:v>8139.9762155626076</c:v>
                </c:pt>
                <c:pt idx="31">
                  <c:v>7650.8668447556538</c:v>
                </c:pt>
                <c:pt idx="32">
                  <c:v>6834.7795868117701</c:v>
                </c:pt>
                <c:pt idx="33">
                  <c:v>5868.5590743696948</c:v>
                </c:pt>
                <c:pt idx="34">
                  <c:v>4790.4902122754129</c:v>
                </c:pt>
                <c:pt idx="35">
                  <c:v>3493.7002124392725</c:v>
                </c:pt>
                <c:pt idx="36">
                  <c:v>2034.5054691200098</c:v>
                </c:pt>
                <c:pt idx="37">
                  <c:v>843.51628042083212</c:v>
                </c:pt>
                <c:pt idx="38">
                  <c:v>512.8346269501094</c:v>
                </c:pt>
                <c:pt idx="39">
                  <c:v>360.44853338441663</c:v>
                </c:pt>
                <c:pt idx="40">
                  <c:v>258.64772265969538</c:v>
                </c:pt>
                <c:pt idx="41">
                  <c:v>189.31138884020916</c:v>
                </c:pt>
                <c:pt idx="42">
                  <c:v>141.61232885538251</c:v>
                </c:pt>
                <c:pt idx="43">
                  <c:v>109.59682490303484</c:v>
                </c:pt>
                <c:pt idx="44">
                  <c:v>86.301484708511467</c:v>
                </c:pt>
                <c:pt idx="45">
                  <c:v>64.37098353222305</c:v>
                </c:pt>
                <c:pt idx="46">
                  <c:v>36.952411522325043</c:v>
                </c:pt>
                <c:pt idx="47">
                  <c:v>16.406391827931163</c:v>
                </c:pt>
                <c:pt idx="48">
                  <c:v>5.3566641189379416</c:v>
                </c:pt>
                <c:pt idx="49">
                  <c:v>6.4505823003932798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F-41B0-B2F4-424A4CD1830E}"/>
            </c:ext>
          </c:extLst>
        </c:ser>
        <c:ser>
          <c:idx val="1"/>
          <c:order val="1"/>
          <c:tx>
            <c:strRef>
              <c:f>'G 6.4.4'!$A$4</c:f>
              <c:strCache>
                <c:ptCount val="1"/>
                <c:pt idx="0">
                  <c:v>Zaplatí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6.4.4'!$B$4:$AY$4</c:f>
              <c:numCache>
                <c:formatCode>#,##0.00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0.52682936615291465</c:v>
                </c:pt>
                <c:pt idx="6">
                  <c:v>3.7867758939149447</c:v>
                </c:pt>
                <c:pt idx="7">
                  <c:v>14.839813961802914</c:v>
                </c:pt>
                <c:pt idx="8">
                  <c:v>92.051682155624817</c:v>
                </c:pt>
                <c:pt idx="9">
                  <c:v>388.78636043583924</c:v>
                </c:pt>
                <c:pt idx="10">
                  <c:v>773.14273617158995</c:v>
                </c:pt>
                <c:pt idx="11">
                  <c:v>1139.9480205639768</c:v>
                </c:pt>
                <c:pt idx="12">
                  <c:v>1513.9557190737708</c:v>
                </c:pt>
                <c:pt idx="13">
                  <c:v>2098.0558500196712</c:v>
                </c:pt>
                <c:pt idx="14">
                  <c:v>2821.6459330760304</c:v>
                </c:pt>
                <c:pt idx="15">
                  <c:v>3750.2893681958549</c:v>
                </c:pt>
                <c:pt idx="16">
                  <c:v>3392.9398476923411</c:v>
                </c:pt>
                <c:pt idx="17">
                  <c:v>3335.6758387073305</c:v>
                </c:pt>
                <c:pt idx="18">
                  <c:v>3417.587074761811</c:v>
                </c:pt>
                <c:pt idx="19">
                  <c:v>2926.9540620968151</c:v>
                </c:pt>
                <c:pt idx="20">
                  <c:v>3057.846692972812</c:v>
                </c:pt>
                <c:pt idx="21">
                  <c:v>3672.8329103124015</c:v>
                </c:pt>
                <c:pt idx="22">
                  <c:v>3987.1060995200273</c:v>
                </c:pt>
                <c:pt idx="23">
                  <c:v>4192.9141617291825</c:v>
                </c:pt>
                <c:pt idx="24">
                  <c:v>4234.4680503650479</c:v>
                </c:pt>
                <c:pt idx="25">
                  <c:v>4064.7161568674237</c:v>
                </c:pt>
                <c:pt idx="26">
                  <c:v>4125.7294400182573</c:v>
                </c:pt>
                <c:pt idx="27">
                  <c:v>4442.0997208846402</c:v>
                </c:pt>
                <c:pt idx="28">
                  <c:v>4817.305103326742</c:v>
                </c:pt>
                <c:pt idx="29">
                  <c:v>5030.4828672107778</c:v>
                </c:pt>
                <c:pt idx="30">
                  <c:v>5112.8421809132096</c:v>
                </c:pt>
                <c:pt idx="31">
                  <c:v>5097.1554937324308</c:v>
                </c:pt>
                <c:pt idx="32">
                  <c:v>5143.3618277368323</c:v>
                </c:pt>
                <c:pt idx="33">
                  <c:v>5342.2571599152043</c:v>
                </c:pt>
                <c:pt idx="34">
                  <c:v>5623.8019198057218</c:v>
                </c:pt>
                <c:pt idx="35">
                  <c:v>5853.4197842666954</c:v>
                </c:pt>
                <c:pt idx="36">
                  <c:v>5961.1570031387328</c:v>
                </c:pt>
                <c:pt idx="37">
                  <c:v>5755.1187317416407</c:v>
                </c:pt>
                <c:pt idx="38">
                  <c:v>5107.1703531226194</c:v>
                </c:pt>
                <c:pt idx="39">
                  <c:v>4452.2677084118986</c:v>
                </c:pt>
                <c:pt idx="40">
                  <c:v>3757.9425318543304</c:v>
                </c:pt>
                <c:pt idx="41">
                  <c:v>2978.6002517008051</c:v>
                </c:pt>
                <c:pt idx="42">
                  <c:v>2159.914777179094</c:v>
                </c:pt>
                <c:pt idx="43">
                  <c:v>1393.3297047112899</c:v>
                </c:pt>
                <c:pt idx="44">
                  <c:v>732.05230198331856</c:v>
                </c:pt>
                <c:pt idx="45">
                  <c:v>219.91093955947611</c:v>
                </c:pt>
                <c:pt idx="46">
                  <c:v>16.147136541210326</c:v>
                </c:pt>
                <c:pt idx="47">
                  <c:v>3.4408208147680391E-2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8F-41B0-B2F4-424A4CD1830E}"/>
            </c:ext>
          </c:extLst>
        </c:ser>
        <c:ser>
          <c:idx val="2"/>
          <c:order val="2"/>
          <c:tx>
            <c:strRef>
              <c:f>'G 6.4.4'!$A$5</c:f>
              <c:strCache>
                <c:ptCount val="1"/>
                <c:pt idx="0">
                  <c:v>Čisté inkaso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6.4.4'!$B$2:$AY$2</c:f>
              <c:strCache>
                <c:ptCount val="50"/>
                <c:pt idx="0">
                  <c:v>1900</c:v>
                </c:pt>
                <c:pt idx="1">
                  <c:v>1905</c:v>
                </c:pt>
                <c:pt idx="2">
                  <c:v>1910</c:v>
                </c:pt>
                <c:pt idx="3">
                  <c:v>1915</c:v>
                </c:pt>
                <c:pt idx="4">
                  <c:v>1920</c:v>
                </c:pt>
                <c:pt idx="5">
                  <c:v>1925</c:v>
                </c:pt>
                <c:pt idx="6">
                  <c:v>1930</c:v>
                </c:pt>
                <c:pt idx="7">
                  <c:v>1935</c:v>
                </c:pt>
                <c:pt idx="8">
                  <c:v>1940</c:v>
                </c:pt>
                <c:pt idx="9">
                  <c:v>1945</c:v>
                </c:pt>
                <c:pt idx="10">
                  <c:v>1950</c:v>
                </c:pt>
                <c:pt idx="11">
                  <c:v>1955</c:v>
                </c:pt>
                <c:pt idx="12">
                  <c:v>1960</c:v>
                </c:pt>
                <c:pt idx="13">
                  <c:v>1965</c:v>
                </c:pt>
                <c:pt idx="14">
                  <c:v>1970</c:v>
                </c:pt>
                <c:pt idx="15">
                  <c:v>1975</c:v>
                </c:pt>
                <c:pt idx="16">
                  <c:v>1980</c:v>
                </c:pt>
                <c:pt idx="17">
                  <c:v>1985</c:v>
                </c:pt>
                <c:pt idx="18">
                  <c:v>1990</c:v>
                </c:pt>
                <c:pt idx="19">
                  <c:v>1995</c:v>
                </c:pt>
                <c:pt idx="20">
                  <c:v>2000</c:v>
                </c:pt>
                <c:pt idx="21">
                  <c:v>2005</c:v>
                </c:pt>
                <c:pt idx="22">
                  <c:v>2010</c:v>
                </c:pt>
                <c:pt idx="23">
                  <c:v>2015</c:v>
                </c:pt>
                <c:pt idx="24">
                  <c:v>2020</c:v>
                </c:pt>
                <c:pt idx="25">
                  <c:v>2025</c:v>
                </c:pt>
                <c:pt idx="26">
                  <c:v>2030</c:v>
                </c:pt>
                <c:pt idx="27">
                  <c:v>2035</c:v>
                </c:pt>
                <c:pt idx="28">
                  <c:v>2040</c:v>
                </c:pt>
                <c:pt idx="29">
                  <c:v>2045</c:v>
                </c:pt>
                <c:pt idx="30">
                  <c:v>2050</c:v>
                </c:pt>
                <c:pt idx="31">
                  <c:v>2055</c:v>
                </c:pt>
                <c:pt idx="32">
                  <c:v>2060</c:v>
                </c:pt>
                <c:pt idx="33">
                  <c:v>2065</c:v>
                </c:pt>
                <c:pt idx="34">
                  <c:v>2070</c:v>
                </c:pt>
                <c:pt idx="35">
                  <c:v>2075</c:v>
                </c:pt>
                <c:pt idx="36">
                  <c:v>2080</c:v>
                </c:pt>
                <c:pt idx="37">
                  <c:v>2085</c:v>
                </c:pt>
                <c:pt idx="38">
                  <c:v>2090</c:v>
                </c:pt>
                <c:pt idx="39">
                  <c:v>2095</c:v>
                </c:pt>
                <c:pt idx="40">
                  <c:v>2100</c:v>
                </c:pt>
                <c:pt idx="41">
                  <c:v>2105</c:v>
                </c:pt>
                <c:pt idx="42">
                  <c:v>2110</c:v>
                </c:pt>
                <c:pt idx="43">
                  <c:v>2115</c:v>
                </c:pt>
                <c:pt idx="44">
                  <c:v>2120</c:v>
                </c:pt>
                <c:pt idx="45">
                  <c:v>2125</c:v>
                </c:pt>
                <c:pt idx="46">
                  <c:v>2130</c:v>
                </c:pt>
                <c:pt idx="47">
                  <c:v>2135</c:v>
                </c:pt>
                <c:pt idx="48">
                  <c:v>2140</c:v>
                </c:pt>
                <c:pt idx="49">
                  <c:v>2145</c:v>
                </c:pt>
              </c:strCache>
            </c:strRef>
          </c:cat>
          <c:val>
            <c:numRef>
              <c:f>'G 6.4.4'!$B$5:$AY$5</c:f>
              <c:numCache>
                <c:formatCode>#,##0.00</c:formatCode>
                <c:ptCount val="50"/>
                <c:pt idx="0">
                  <c:v>0.65497274931140381</c:v>
                </c:pt>
                <c:pt idx="1">
                  <c:v>7.4604477828956544</c:v>
                </c:pt>
                <c:pt idx="2">
                  <c:v>42.411937080325721</c:v>
                </c:pt>
                <c:pt idx="3">
                  <c:v>83.515574827141194</c:v>
                </c:pt>
                <c:pt idx="4">
                  <c:v>350.90873771637087</c:v>
                </c:pt>
                <c:pt idx="5">
                  <c:v>640.75826232668294</c:v>
                </c:pt>
                <c:pt idx="6">
                  <c:v>992.8265117150961</c:v>
                </c:pt>
                <c:pt idx="7">
                  <c:v>1334.4923037452186</c:v>
                </c:pt>
                <c:pt idx="8">
                  <c:v>2135.7703172801998</c:v>
                </c:pt>
                <c:pt idx="9">
                  <c:v>2861.4213641873757</c:v>
                </c:pt>
                <c:pt idx="10">
                  <c:v>2885.5527686222513</c:v>
                </c:pt>
                <c:pt idx="11">
                  <c:v>2529.9578424356405</c:v>
                </c:pt>
                <c:pt idx="12">
                  <c:v>1872.3646794686131</c:v>
                </c:pt>
                <c:pt idx="13">
                  <c:v>1850.2156845095842</c:v>
                </c:pt>
                <c:pt idx="14">
                  <c:v>2002.5982469357054</c:v>
                </c:pt>
                <c:pt idx="15">
                  <c:v>2423.2872285132571</c:v>
                </c:pt>
                <c:pt idx="16">
                  <c:v>2185.2245879769803</c:v>
                </c:pt>
                <c:pt idx="17">
                  <c:v>2159.5148794191218</c:v>
                </c:pt>
                <c:pt idx="18">
                  <c:v>2198.7791043791958</c:v>
                </c:pt>
                <c:pt idx="19">
                  <c:v>1944.5741541013363</c:v>
                </c:pt>
                <c:pt idx="20">
                  <c:v>2029.5867602646886</c:v>
                </c:pt>
                <c:pt idx="21">
                  <c:v>2412.680556842447</c:v>
                </c:pt>
                <c:pt idx="22">
                  <c:v>2660.8565931703656</c:v>
                </c:pt>
                <c:pt idx="23">
                  <c:v>2769.8893553049438</c:v>
                </c:pt>
                <c:pt idx="24">
                  <c:v>2800.6944227423364</c:v>
                </c:pt>
                <c:pt idx="25">
                  <c:v>2671.0635939399817</c:v>
                </c:pt>
                <c:pt idx="26">
                  <c:v>2679.9478905970045</c:v>
                </c:pt>
                <c:pt idx="27">
                  <c:v>2834.6648237617428</c:v>
                </c:pt>
                <c:pt idx="28">
                  <c:v>3029.7282854283503</c:v>
                </c:pt>
                <c:pt idx="29">
                  <c:v>3133.7640416477489</c:v>
                </c:pt>
                <c:pt idx="30">
                  <c:v>3027.134034649398</c:v>
                </c:pt>
                <c:pt idx="31">
                  <c:v>2553.711351023223</c:v>
                </c:pt>
                <c:pt idx="32">
                  <c:v>1691.4177590749377</c:v>
                </c:pt>
                <c:pt idx="33">
                  <c:v>526.30191445449054</c:v>
                </c:pt>
                <c:pt idx="34">
                  <c:v>-833.31170753030892</c:v>
                </c:pt>
                <c:pt idx="35">
                  <c:v>-2359.7195718274229</c:v>
                </c:pt>
                <c:pt idx="36">
                  <c:v>-3926.6515340187229</c:v>
                </c:pt>
                <c:pt idx="37">
                  <c:v>-4911.6024513208085</c:v>
                </c:pt>
                <c:pt idx="38">
                  <c:v>-4594.3357261725105</c:v>
                </c:pt>
                <c:pt idx="39">
                  <c:v>-4091.8191750274818</c:v>
                </c:pt>
                <c:pt idx="40">
                  <c:v>-3499.294809194635</c:v>
                </c:pt>
                <c:pt idx="41">
                  <c:v>-2789.2888628605961</c:v>
                </c:pt>
                <c:pt idx="42">
                  <c:v>-2018.3024483237116</c:v>
                </c:pt>
                <c:pt idx="43">
                  <c:v>-1283.7328798082551</c:v>
                </c:pt>
                <c:pt idx="44">
                  <c:v>-645.7508172748071</c:v>
                </c:pt>
                <c:pt idx="45">
                  <c:v>-155.53995602725306</c:v>
                </c:pt>
                <c:pt idx="46">
                  <c:v>20.805274981114717</c:v>
                </c:pt>
                <c:pt idx="47">
                  <c:v>16.371983619783482</c:v>
                </c:pt>
                <c:pt idx="48">
                  <c:v>5.3566641189379416</c:v>
                </c:pt>
                <c:pt idx="49">
                  <c:v>6.4505823003932798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8F-41B0-B2F4-424A4CD1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9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</a:t>
                </a:r>
                <a:r>
                  <a:rPr lang="cs-CZ" baseline="0"/>
                  <a:t>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3291477793697598E-3"/>
              <c:y val="0.40411770281297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5093262969516059"/>
          <c:y val="0.24525767676937801"/>
          <c:w val="0.14243606364678724"/>
          <c:h val="0.43598396168558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26782246389611E-2"/>
          <c:y val="2.3175549210909918E-2"/>
          <c:w val="0.72081670844956036"/>
          <c:h val="0.89851246224140946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'G 6.4.5'!$A$83</c:f>
              <c:strCache>
                <c:ptCount val="1"/>
              </c:strCache>
            </c:strRef>
          </c:tx>
          <c:spPr>
            <a:solidFill>
              <a:schemeClr val="bg1">
                <a:lumMod val="9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6.4.5'!$B$83:$AF$83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EF-4B0B-B891-FDFADDE64145}"/>
            </c:ext>
          </c:extLst>
        </c:ser>
        <c:ser>
          <c:idx val="6"/>
          <c:order val="5"/>
          <c:tx>
            <c:strRef>
              <c:f>'G 6.4.5'!$A$84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6.4.5'!$B$84:$AF$84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EF-4B0B-B891-FDFADDE6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6.4.5'!$A$3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6.4.5'!$B$3:$AF$3</c:f>
              <c:numCache>
                <c:formatCode>#,##0.00</c:formatCode>
                <c:ptCount val="31"/>
                <c:pt idx="0">
                  <c:v>2885.5527686222513</c:v>
                </c:pt>
                <c:pt idx="1">
                  <c:v>2529.9578424356405</c:v>
                </c:pt>
                <c:pt idx="2">
                  <c:v>1872.3646794686131</c:v>
                </c:pt>
                <c:pt idx="3">
                  <c:v>1850.2156845095842</c:v>
                </c:pt>
                <c:pt idx="4">
                  <c:v>2002.5982469357054</c:v>
                </c:pt>
                <c:pt idx="5">
                  <c:v>2423.2872285132571</c:v>
                </c:pt>
                <c:pt idx="6">
                  <c:v>2185.2245879769803</c:v>
                </c:pt>
                <c:pt idx="7">
                  <c:v>2159.5148794191218</c:v>
                </c:pt>
                <c:pt idx="8">
                  <c:v>2198.7791043791958</c:v>
                </c:pt>
                <c:pt idx="9">
                  <c:v>1944.5741541013363</c:v>
                </c:pt>
                <c:pt idx="10">
                  <c:v>2029.5867602646886</c:v>
                </c:pt>
                <c:pt idx="11">
                  <c:v>2412.680556842447</c:v>
                </c:pt>
                <c:pt idx="12">
                  <c:v>2660.8565931703656</c:v>
                </c:pt>
                <c:pt idx="13">
                  <c:v>2769.8893553049438</c:v>
                </c:pt>
                <c:pt idx="14">
                  <c:v>2800.6944227423364</c:v>
                </c:pt>
                <c:pt idx="15">
                  <c:v>2671.0635939399817</c:v>
                </c:pt>
                <c:pt idx="16">
                  <c:v>2679.9478905970045</c:v>
                </c:pt>
                <c:pt idx="17">
                  <c:v>2834.6648237617428</c:v>
                </c:pt>
                <c:pt idx="18">
                  <c:v>3029.7282854283503</c:v>
                </c:pt>
                <c:pt idx="19">
                  <c:v>3133.7640416477489</c:v>
                </c:pt>
                <c:pt idx="20">
                  <c:v>3027.134034649398</c:v>
                </c:pt>
                <c:pt idx="21">
                  <c:v>2553.711351023223</c:v>
                </c:pt>
                <c:pt idx="22">
                  <c:v>1691.4177590749377</c:v>
                </c:pt>
                <c:pt idx="23">
                  <c:v>526.30191445449054</c:v>
                </c:pt>
                <c:pt idx="24">
                  <c:v>-833.31170753030892</c:v>
                </c:pt>
                <c:pt idx="25">
                  <c:v>-2359.7195718274229</c:v>
                </c:pt>
                <c:pt idx="26">
                  <c:v>-3926.6515340187229</c:v>
                </c:pt>
                <c:pt idx="27">
                  <c:v>-4911.6024513208085</c:v>
                </c:pt>
                <c:pt idx="28">
                  <c:v>-4594.3357261725105</c:v>
                </c:pt>
                <c:pt idx="29">
                  <c:v>-4091.8191750274818</c:v>
                </c:pt>
                <c:pt idx="30">
                  <c:v>-3499.294809194635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F-4B0B-B891-FDFADDE64145}"/>
            </c:ext>
          </c:extLst>
        </c:ser>
        <c:ser>
          <c:idx val="1"/>
          <c:order val="1"/>
          <c:tx>
            <c:strRef>
              <c:f>'G 6.4.5'!$A$4</c:f>
              <c:strCache>
                <c:ptCount val="1"/>
                <c:pt idx="0">
                  <c:v>Alternativa 1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6.4.5'!$B$4:$AF$4</c:f>
              <c:numCache>
                <c:formatCode>#,##0.00</c:formatCode>
                <c:ptCount val="31"/>
                <c:pt idx="0">
                  <c:v>2885.3570944189601</c:v>
                </c:pt>
                <c:pt idx="1">
                  <c:v>2528.368548368082</c:v>
                </c:pt>
                <c:pt idx="2">
                  <c:v>1859.6272036410849</c:v>
                </c:pt>
                <c:pt idx="3">
                  <c:v>1817.8481058422171</c:v>
                </c:pt>
                <c:pt idx="4">
                  <c:v>1932.5639040633591</c:v>
                </c:pt>
                <c:pt idx="5">
                  <c:v>2252.5944862591418</c:v>
                </c:pt>
                <c:pt idx="6">
                  <c:v>1908.5805275049711</c:v>
                </c:pt>
                <c:pt idx="7">
                  <c:v>1724.5787436317592</c:v>
                </c:pt>
                <c:pt idx="8">
                  <c:v>1567.3487365617889</c:v>
                </c:pt>
                <c:pt idx="9">
                  <c:v>1245.1898289979526</c:v>
                </c:pt>
                <c:pt idx="10">
                  <c:v>1161.6932253558361</c:v>
                </c:pt>
                <c:pt idx="11">
                  <c:v>1257.7646578695958</c:v>
                </c:pt>
                <c:pt idx="12">
                  <c:v>1318.7082988442971</c:v>
                </c:pt>
                <c:pt idx="13">
                  <c:v>1291.7900930111045</c:v>
                </c:pt>
                <c:pt idx="14">
                  <c:v>1272.4435004805191</c:v>
                </c:pt>
                <c:pt idx="15">
                  <c:v>1187.4990331169274</c:v>
                </c:pt>
                <c:pt idx="16">
                  <c:v>1164.0184480693006</c:v>
                </c:pt>
                <c:pt idx="17">
                  <c:v>1189.0436437440549</c:v>
                </c:pt>
                <c:pt idx="18">
                  <c:v>1212.7805206556586</c:v>
                </c:pt>
                <c:pt idx="19">
                  <c:v>1175.6530705247951</c:v>
                </c:pt>
                <c:pt idx="20">
                  <c:v>958.62339631003942</c:v>
                </c:pt>
                <c:pt idx="21">
                  <c:v>414.71186569932706</c:v>
                </c:pt>
                <c:pt idx="22">
                  <c:v>-531.3770123070708</c:v>
                </c:pt>
                <c:pt idx="23">
                  <c:v>-1830.0595463009668</c:v>
                </c:pt>
                <c:pt idx="24">
                  <c:v>-3348.0327818280148</c:v>
                </c:pt>
                <c:pt idx="25">
                  <c:v>-5003.7964044230412</c:v>
                </c:pt>
                <c:pt idx="26">
                  <c:v>-6640.8649200344444</c:v>
                </c:pt>
                <c:pt idx="27">
                  <c:v>-7545.852669504713</c:v>
                </c:pt>
                <c:pt idx="28">
                  <c:v>-6937.5224018107056</c:v>
                </c:pt>
                <c:pt idx="29">
                  <c:v>-6135.4935400021086</c:v>
                </c:pt>
                <c:pt idx="30">
                  <c:v>-5223.026733089172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F-4B0B-B891-FDFADDE64145}"/>
            </c:ext>
          </c:extLst>
        </c:ser>
        <c:ser>
          <c:idx val="3"/>
          <c:order val="2"/>
          <c:tx>
            <c:strRef>
              <c:f>'G 6.4.5'!$A$5</c:f>
              <c:strCache>
                <c:ptCount val="1"/>
                <c:pt idx="0">
                  <c:v>Alternativa 2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6.4.5'!$B$5:$AF$5</c:f>
              <c:numCache>
                <c:formatCode>#,##0.00</c:formatCode>
                <c:ptCount val="31"/>
                <c:pt idx="0">
                  <c:v>2885.5402467628164</c:v>
                </c:pt>
                <c:pt idx="1">
                  <c:v>2529.3218193538969</c:v>
                </c:pt>
                <c:pt idx="2">
                  <c:v>1864.3106177686604</c:v>
                </c:pt>
                <c:pt idx="3">
                  <c:v>1781.1249740465064</c:v>
                </c:pt>
                <c:pt idx="4">
                  <c:v>1800.5336954479772</c:v>
                </c:pt>
                <c:pt idx="5">
                  <c:v>2031.1014177929228</c:v>
                </c:pt>
                <c:pt idx="6">
                  <c:v>1708.9536930193722</c:v>
                </c:pt>
                <c:pt idx="7">
                  <c:v>1560.8139182709515</c:v>
                </c:pt>
                <c:pt idx="8">
                  <c:v>1467.4609476558016</c:v>
                </c:pt>
                <c:pt idx="9">
                  <c:v>1235.2748282324019</c:v>
                </c:pt>
                <c:pt idx="10">
                  <c:v>1218.253000507772</c:v>
                </c:pt>
                <c:pt idx="11">
                  <c:v>1387.1253263815761</c:v>
                </c:pt>
                <c:pt idx="12">
                  <c:v>1535.5752109666</c:v>
                </c:pt>
                <c:pt idx="13">
                  <c:v>1586.1535988611704</c:v>
                </c:pt>
                <c:pt idx="14">
                  <c:v>1605.2272494604786</c:v>
                </c:pt>
                <c:pt idx="15">
                  <c:v>1523.5204606709767</c:v>
                </c:pt>
                <c:pt idx="16">
                  <c:v>1515.1796002897527</c:v>
                </c:pt>
                <c:pt idx="17">
                  <c:v>1580.5794620114548</c:v>
                </c:pt>
                <c:pt idx="18">
                  <c:v>1669.7156353827668</c:v>
                </c:pt>
                <c:pt idx="19">
                  <c:v>1713.5674403323037</c:v>
                </c:pt>
                <c:pt idx="20">
                  <c:v>1583.6859045057181</c:v>
                </c:pt>
                <c:pt idx="21">
                  <c:v>1114.6918573361463</c:v>
                </c:pt>
                <c:pt idx="22">
                  <c:v>239.35337879456347</c:v>
                </c:pt>
                <c:pt idx="23">
                  <c:v>-981.91422744272768</c:v>
                </c:pt>
                <c:pt idx="24">
                  <c:v>-2421.0130443222279</c:v>
                </c:pt>
                <c:pt idx="25">
                  <c:v>-4012.2461986197</c:v>
                </c:pt>
                <c:pt idx="26">
                  <c:v>-5579.2219368660571</c:v>
                </c:pt>
                <c:pt idx="27">
                  <c:v>-6507.0542865837979</c:v>
                </c:pt>
                <c:pt idx="28">
                  <c:v>-6010.1613055736088</c:v>
                </c:pt>
                <c:pt idx="29">
                  <c:v>-5326.0906153871965</c:v>
                </c:pt>
                <c:pt idx="30">
                  <c:v>-4541.0832741643962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F-4B0B-B891-FDFADDE64145}"/>
            </c:ext>
          </c:extLst>
        </c:ser>
        <c:ser>
          <c:idx val="4"/>
          <c:order val="3"/>
          <c:tx>
            <c:strRef>
              <c:f>'G 6.4.5'!$A$6</c:f>
              <c:strCache>
                <c:ptCount val="1"/>
                <c:pt idx="0">
                  <c:v>Alternativa 3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6.4.5'!$B$2:$AF$2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6.4.5'!$B$6:$AF$6</c:f>
              <c:numCache>
                <c:formatCode>#,##0.00</c:formatCode>
                <c:ptCount val="31"/>
                <c:pt idx="0">
                  <c:v>2885.5527686222513</c:v>
                </c:pt>
                <c:pt idx="1">
                  <c:v>2529.9578424356405</c:v>
                </c:pt>
                <c:pt idx="2">
                  <c:v>1872.3646794686131</c:v>
                </c:pt>
                <c:pt idx="3">
                  <c:v>1850.0116681807217</c:v>
                </c:pt>
                <c:pt idx="4">
                  <c:v>1998.9681992758801</c:v>
                </c:pt>
                <c:pt idx="5">
                  <c:v>2365.9623736939775</c:v>
                </c:pt>
                <c:pt idx="6">
                  <c:v>1969.4791463216607</c:v>
                </c:pt>
                <c:pt idx="7">
                  <c:v>1755.5136043824855</c:v>
                </c:pt>
                <c:pt idx="8">
                  <c:v>1589.3169033119857</c:v>
                </c:pt>
                <c:pt idx="9">
                  <c:v>1253.7888670158795</c:v>
                </c:pt>
                <c:pt idx="10">
                  <c:v>1137.1289578091341</c:v>
                </c:pt>
                <c:pt idx="11">
                  <c:v>1166.8691846001893</c:v>
                </c:pt>
                <c:pt idx="12">
                  <c:v>1155.9357535948438</c:v>
                </c:pt>
                <c:pt idx="13">
                  <c:v>1056.7067438908989</c:v>
                </c:pt>
                <c:pt idx="14">
                  <c:v>1009.3895708557911</c:v>
                </c:pt>
                <c:pt idx="15">
                  <c:v>944.60773847200653</c:v>
                </c:pt>
                <c:pt idx="16">
                  <c:v>927.53764736336143</c:v>
                </c:pt>
                <c:pt idx="17">
                  <c:v>947.87579275124062</c:v>
                </c:pt>
                <c:pt idx="18">
                  <c:v>983.57016222040966</c:v>
                </c:pt>
                <c:pt idx="19">
                  <c:v>997.0583189204508</c:v>
                </c:pt>
                <c:pt idx="20">
                  <c:v>855.44606040606413</c:v>
                </c:pt>
                <c:pt idx="21">
                  <c:v>388.68632249594702</c:v>
                </c:pt>
                <c:pt idx="22">
                  <c:v>-493.23348444990188</c:v>
                </c:pt>
                <c:pt idx="23">
                  <c:v>-1742.8304426547647</c:v>
                </c:pt>
                <c:pt idx="24">
                  <c:v>-3222.0306561342113</c:v>
                </c:pt>
                <c:pt idx="25">
                  <c:v>-4845.9690792236288</c:v>
                </c:pt>
                <c:pt idx="26">
                  <c:v>-5642.1018568202198</c:v>
                </c:pt>
                <c:pt idx="27">
                  <c:v>-6567.7608583093997</c:v>
                </c:pt>
                <c:pt idx="28">
                  <c:v>-6064.0331399888946</c:v>
                </c:pt>
                <c:pt idx="29">
                  <c:v>-5373.0543569850142</c:v>
                </c:pt>
                <c:pt idx="30">
                  <c:v>-4580.7230832603345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F-4B0B-B891-FDFADDE6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Mld. Kč</a:t>
                </a:r>
              </a:p>
            </c:rich>
          </c:tx>
          <c:layout>
            <c:manualLayout>
              <c:xMode val="edge"/>
              <c:yMode val="edge"/>
              <c:x val="2.6068574007434581E-3"/>
              <c:y val="0.38566246000071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2554616334722875"/>
          <c:y val="2.5805558551756379E-2"/>
          <c:w val="0.16314161945820121"/>
          <c:h val="0.8890281523028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71425074456368E-2"/>
          <c:y val="2.3175710626340058E-2"/>
          <c:w val="0.74203568465858871"/>
          <c:h val="0.89792074486855933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'G 6.4.6'!$A$69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6.4.6'!$B$69:$AF$69</c:f>
              <c:numCache>
                <c:formatCode>General</c:formatCode>
                <c:ptCount val="3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5-41DE-AB6C-A25453100AE0}"/>
            </c:ext>
          </c:extLst>
        </c:ser>
        <c:ser>
          <c:idx val="6"/>
          <c:order val="5"/>
          <c:tx>
            <c:strRef>
              <c:f>'G 6.4.6'!$A$70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'G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6.4.6'!$B$70:$AF$70</c:f>
              <c:numCache>
                <c:formatCode>General</c:formatCode>
                <c:ptCount val="31"/>
                <c:pt idx="0">
                  <c:v>-15000</c:v>
                </c:pt>
                <c:pt idx="1">
                  <c:v>-15000</c:v>
                </c:pt>
                <c:pt idx="2">
                  <c:v>-15000</c:v>
                </c:pt>
                <c:pt idx="3">
                  <c:v>-15000</c:v>
                </c:pt>
                <c:pt idx="4">
                  <c:v>-15000</c:v>
                </c:pt>
                <c:pt idx="5">
                  <c:v>-15000</c:v>
                </c:pt>
                <c:pt idx="6">
                  <c:v>-15000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-15000</c:v>
                </c:pt>
                <c:pt idx="22">
                  <c:v>-15000</c:v>
                </c:pt>
                <c:pt idx="23">
                  <c:v>-15000</c:v>
                </c:pt>
                <c:pt idx="24">
                  <c:v>-15000</c:v>
                </c:pt>
                <c:pt idx="25">
                  <c:v>-15000</c:v>
                </c:pt>
                <c:pt idx="26">
                  <c:v>-15000</c:v>
                </c:pt>
                <c:pt idx="27">
                  <c:v>-15000</c:v>
                </c:pt>
                <c:pt idx="28">
                  <c:v>-15000</c:v>
                </c:pt>
                <c:pt idx="29">
                  <c:v>-15000</c:v>
                </c:pt>
                <c:pt idx="30">
                  <c:v>-15000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45-41DE-AB6C-A2545310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0049880"/>
        <c:axId val="1250052832"/>
      </c:barChart>
      <c:lineChart>
        <c:grouping val="standard"/>
        <c:varyColors val="0"/>
        <c:ser>
          <c:idx val="0"/>
          <c:order val="0"/>
          <c:tx>
            <c:strRef>
              <c:f>'G 6.4.6'!$A$3</c:f>
              <c:strCache>
                <c:ptCount val="1"/>
                <c:pt idx="0">
                  <c:v>Základní scénář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6.4.6'!$B$3:$AF$3</c:f>
              <c:numCache>
                <c:formatCode>#,##0.00</c:formatCode>
                <c:ptCount val="31"/>
                <c:pt idx="0">
                  <c:v>2885.5527686222513</c:v>
                </c:pt>
                <c:pt idx="1">
                  <c:v>2529.9578424356405</c:v>
                </c:pt>
                <c:pt idx="2">
                  <c:v>1872.3646794686131</c:v>
                </c:pt>
                <c:pt idx="3">
                  <c:v>1850.2156845095842</c:v>
                </c:pt>
                <c:pt idx="4">
                  <c:v>2002.5982469357054</c:v>
                </c:pt>
                <c:pt idx="5">
                  <c:v>2423.2872285132571</c:v>
                </c:pt>
                <c:pt idx="6">
                  <c:v>2185.2245879769803</c:v>
                </c:pt>
                <c:pt idx="7">
                  <c:v>2159.5148794191218</c:v>
                </c:pt>
                <c:pt idx="8">
                  <c:v>2198.7791043791958</c:v>
                </c:pt>
                <c:pt idx="9">
                  <c:v>1944.5741541013363</c:v>
                </c:pt>
                <c:pt idx="10">
                  <c:v>2029.5867602646886</c:v>
                </c:pt>
                <c:pt idx="11">
                  <c:v>2412.680556842447</c:v>
                </c:pt>
                <c:pt idx="12">
                  <c:v>2660.8565931703656</c:v>
                </c:pt>
                <c:pt idx="13">
                  <c:v>2769.8893553049438</c:v>
                </c:pt>
                <c:pt idx="14">
                  <c:v>2800.6944227423364</c:v>
                </c:pt>
                <c:pt idx="15">
                  <c:v>2671.0635939399817</c:v>
                </c:pt>
                <c:pt idx="16">
                  <c:v>2679.9478905970045</c:v>
                </c:pt>
                <c:pt idx="17">
                  <c:v>2834.6648237617428</c:v>
                </c:pt>
                <c:pt idx="18">
                  <c:v>3029.7282854283503</c:v>
                </c:pt>
                <c:pt idx="19">
                  <c:v>3133.7640416477489</c:v>
                </c:pt>
                <c:pt idx="20">
                  <c:v>3027.134034649398</c:v>
                </c:pt>
                <c:pt idx="21">
                  <c:v>2553.711351023223</c:v>
                </c:pt>
                <c:pt idx="22">
                  <c:v>1691.4177590749377</c:v>
                </c:pt>
                <c:pt idx="23">
                  <c:v>526.30191445449054</c:v>
                </c:pt>
                <c:pt idx="24">
                  <c:v>-833.31170753030892</c:v>
                </c:pt>
                <c:pt idx="25">
                  <c:v>-2359.7195718274229</c:v>
                </c:pt>
                <c:pt idx="26">
                  <c:v>-3926.6515340187229</c:v>
                </c:pt>
                <c:pt idx="27">
                  <c:v>-4911.6024513208085</c:v>
                </c:pt>
                <c:pt idx="28">
                  <c:v>-4594.3357261725105</c:v>
                </c:pt>
                <c:pt idx="29">
                  <c:v>-4091.8191750274818</c:v>
                </c:pt>
                <c:pt idx="30">
                  <c:v>-3499.294809194635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5-41DE-AB6C-A25453100AE0}"/>
            </c:ext>
          </c:extLst>
        </c:ser>
        <c:ser>
          <c:idx val="1"/>
          <c:order val="1"/>
          <c:tx>
            <c:strRef>
              <c:f>'G 6.4.6'!$A$4</c:f>
              <c:strCache>
                <c:ptCount val="1"/>
                <c:pt idx="0">
                  <c:v>Alternativa 1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6.4.6'!$B$4:$AF$4</c:f>
              <c:numCache>
                <c:formatCode>#,##0.00</c:formatCode>
                <c:ptCount val="31"/>
                <c:pt idx="0">
                  <c:v>2698.8808931108247</c:v>
                </c:pt>
                <c:pt idx="1">
                  <c:v>2214.7156483544795</c:v>
                </c:pt>
                <c:pt idx="2">
                  <c:v>1430.9228193775259</c:v>
                </c:pt>
                <c:pt idx="3">
                  <c:v>1149.5318285381854</c:v>
                </c:pt>
                <c:pt idx="4">
                  <c:v>928.57495228692233</c:v>
                </c:pt>
                <c:pt idx="5">
                  <c:v>879.79843001803329</c:v>
                </c:pt>
                <c:pt idx="6">
                  <c:v>728.56618317484072</c:v>
                </c:pt>
                <c:pt idx="7">
                  <c:v>711.90998080896225</c:v>
                </c:pt>
                <c:pt idx="8">
                  <c:v>734.74569509708908</c:v>
                </c:pt>
                <c:pt idx="9">
                  <c:v>689.22388258030742</c:v>
                </c:pt>
                <c:pt idx="10">
                  <c:v>712.002797335992</c:v>
                </c:pt>
                <c:pt idx="11">
                  <c:v>794.399529553305</c:v>
                </c:pt>
                <c:pt idx="12">
                  <c:v>832.63638864538871</c:v>
                </c:pt>
                <c:pt idx="13">
                  <c:v>788.80941495161369</c:v>
                </c:pt>
                <c:pt idx="14">
                  <c:v>744.6391969199085</c:v>
                </c:pt>
                <c:pt idx="15">
                  <c:v>661.88755848468372</c:v>
                </c:pt>
                <c:pt idx="16">
                  <c:v>616.47287378936016</c:v>
                </c:pt>
                <c:pt idx="17">
                  <c:v>598.54074943887281</c:v>
                </c:pt>
                <c:pt idx="18">
                  <c:v>594.58347015389973</c:v>
                </c:pt>
                <c:pt idx="19">
                  <c:v>584.21068182714771</c:v>
                </c:pt>
                <c:pt idx="20">
                  <c:v>477.06719593843445</c:v>
                </c:pt>
                <c:pt idx="21">
                  <c:v>154.85661160045765</c:v>
                </c:pt>
                <c:pt idx="22">
                  <c:v>-450.9396474175619</c:v>
                </c:pt>
                <c:pt idx="23">
                  <c:v>-1313.0316980916714</c:v>
                </c:pt>
                <c:pt idx="24">
                  <c:v>-2336.209124819984</c:v>
                </c:pt>
                <c:pt idx="25">
                  <c:v>-3457.5627628012771</c:v>
                </c:pt>
                <c:pt idx="26">
                  <c:v>-4566.506614235449</c:v>
                </c:pt>
                <c:pt idx="27">
                  <c:v>-5176.2458368946864</c:v>
                </c:pt>
                <c:pt idx="28">
                  <c:v>-4755.1574482785009</c:v>
                </c:pt>
                <c:pt idx="29">
                  <c:v>-4205.0064513773332</c:v>
                </c:pt>
                <c:pt idx="30">
                  <c:v>-3580.6452811940303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5-41DE-AB6C-A25453100AE0}"/>
            </c:ext>
          </c:extLst>
        </c:ser>
        <c:ser>
          <c:idx val="3"/>
          <c:order val="2"/>
          <c:tx>
            <c:strRef>
              <c:f>'G 6.4.6'!$A$5</c:f>
              <c:strCache>
                <c:ptCount val="1"/>
                <c:pt idx="0">
                  <c:v>Alternativa 2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6.4.6'!$B$5:$AF$5</c:f>
              <c:numCache>
                <c:formatCode>#,##0.00</c:formatCode>
                <c:ptCount val="31"/>
                <c:pt idx="0">
                  <c:v>2555.6517805246049</c:v>
                </c:pt>
                <c:pt idx="1">
                  <c:v>2046.5347713407625</c:v>
                </c:pt>
                <c:pt idx="2">
                  <c:v>1261.6531475680656</c:v>
                </c:pt>
                <c:pt idx="3">
                  <c:v>1030.4114825799838</c:v>
                </c:pt>
                <c:pt idx="4">
                  <c:v>970.78594692856814</c:v>
                </c:pt>
                <c:pt idx="5">
                  <c:v>1085.3379434067983</c:v>
                </c:pt>
                <c:pt idx="6">
                  <c:v>967.90114632441464</c:v>
                </c:pt>
                <c:pt idx="7">
                  <c:v>954.35347007907967</c:v>
                </c:pt>
                <c:pt idx="8">
                  <c:v>963.55206789452313</c:v>
                </c:pt>
                <c:pt idx="9">
                  <c:v>870.46161090137912</c:v>
                </c:pt>
                <c:pt idx="10">
                  <c:v>905.732455130772</c:v>
                </c:pt>
                <c:pt idx="11">
                  <c:v>1065.60885622351</c:v>
                </c:pt>
                <c:pt idx="12">
                  <c:v>1186.4034771552092</c:v>
                </c:pt>
                <c:pt idx="13">
                  <c:v>1223.9974184688754</c:v>
                </c:pt>
                <c:pt idx="14">
                  <c:v>1237.9208192932556</c:v>
                </c:pt>
                <c:pt idx="15">
                  <c:v>1174.5418056314757</c:v>
                </c:pt>
                <c:pt idx="16">
                  <c:v>1167.8701385393033</c:v>
                </c:pt>
                <c:pt idx="17">
                  <c:v>1217.9214431396485</c:v>
                </c:pt>
                <c:pt idx="18">
                  <c:v>1286.2832129717872</c:v>
                </c:pt>
                <c:pt idx="19">
                  <c:v>1319.8408252682266</c:v>
                </c:pt>
                <c:pt idx="20">
                  <c:v>1218.6032536700523</c:v>
                </c:pt>
                <c:pt idx="21">
                  <c:v>853.85034117645228</c:v>
                </c:pt>
                <c:pt idx="22">
                  <c:v>172.87410039373663</c:v>
                </c:pt>
                <c:pt idx="23">
                  <c:v>-777.56795505466562</c:v>
                </c:pt>
                <c:pt idx="24">
                  <c:v>-1897.6574470567193</c:v>
                </c:pt>
                <c:pt idx="25">
                  <c:v>-3135.9459644341241</c:v>
                </c:pt>
                <c:pt idx="26">
                  <c:v>-4370.5179084612364</c:v>
                </c:pt>
                <c:pt idx="27">
                  <c:v>-5095.631700126698</c:v>
                </c:pt>
                <c:pt idx="28">
                  <c:v>-4706.2204323126125</c:v>
                </c:pt>
                <c:pt idx="29">
                  <c:v>-4170.4579332489893</c:v>
                </c:pt>
                <c:pt idx="30">
                  <c:v>-3555.723768790614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5-41DE-AB6C-A25453100AE0}"/>
            </c:ext>
          </c:extLst>
        </c:ser>
        <c:ser>
          <c:idx val="4"/>
          <c:order val="3"/>
          <c:tx>
            <c:strRef>
              <c:f>'G 6.4.6'!$A$6</c:f>
              <c:strCache>
                <c:ptCount val="1"/>
                <c:pt idx="0">
                  <c:v>Alternativa 3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 6.4.6'!$B$2:$AF$2</c:f>
              <c:strCach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strCache>
            </c:strRef>
          </c:cat>
          <c:val>
            <c:numRef>
              <c:f>'G 6.4.6'!$B$6:$AF$6</c:f>
              <c:numCache>
                <c:formatCode>#,##0.00</c:formatCode>
                <c:ptCount val="31"/>
                <c:pt idx="0">
                  <c:v>2796.8008402221549</c:v>
                </c:pt>
                <c:pt idx="1">
                  <c:v>2311.7432810812279</c:v>
                </c:pt>
                <c:pt idx="2">
                  <c:v>1494.0338537109149</c:v>
                </c:pt>
                <c:pt idx="3">
                  <c:v>1179.1317066491747</c:v>
                </c:pt>
                <c:pt idx="4">
                  <c:v>886.95740935353751</c:v>
                </c:pt>
                <c:pt idx="5">
                  <c:v>700.80030707987225</c:v>
                </c:pt>
                <c:pt idx="6">
                  <c:v>546.13226867247704</c:v>
                </c:pt>
                <c:pt idx="7">
                  <c:v>512.0250246491064</c:v>
                </c:pt>
                <c:pt idx="8">
                  <c:v>495.71902262194408</c:v>
                </c:pt>
                <c:pt idx="9">
                  <c:v>456.34112580504461</c:v>
                </c:pt>
                <c:pt idx="10">
                  <c:v>465.78033144702158</c:v>
                </c:pt>
                <c:pt idx="11">
                  <c:v>535.60178386833741</c:v>
                </c:pt>
                <c:pt idx="12">
                  <c:v>606.50172119855279</c:v>
                </c:pt>
                <c:pt idx="13">
                  <c:v>614.1523060193249</c:v>
                </c:pt>
                <c:pt idx="14">
                  <c:v>618.2923559044084</c:v>
                </c:pt>
                <c:pt idx="15">
                  <c:v>578.21521028682309</c:v>
                </c:pt>
                <c:pt idx="16">
                  <c:v>563.46912501404768</c:v>
                </c:pt>
                <c:pt idx="17">
                  <c:v>570.75018768810423</c:v>
                </c:pt>
                <c:pt idx="18">
                  <c:v>588.17172771702735</c:v>
                </c:pt>
                <c:pt idx="19">
                  <c:v>593.50264512638023</c:v>
                </c:pt>
                <c:pt idx="20">
                  <c:v>494.42433345702648</c:v>
                </c:pt>
                <c:pt idx="21">
                  <c:v>173.18539282736037</c:v>
                </c:pt>
                <c:pt idx="22">
                  <c:v>-435.18704990893184</c:v>
                </c:pt>
                <c:pt idx="23">
                  <c:v>-1299.6685928376301</c:v>
                </c:pt>
                <c:pt idx="24">
                  <c:v>-2323.8469023261396</c:v>
                </c:pt>
                <c:pt idx="25">
                  <c:v>-3446.7655516652417</c:v>
                </c:pt>
                <c:pt idx="26">
                  <c:v>-4548.7067846008158</c:v>
                </c:pt>
                <c:pt idx="27">
                  <c:v>-5169.5097114149339</c:v>
                </c:pt>
                <c:pt idx="28">
                  <c:v>-4751.1362249751046</c:v>
                </c:pt>
                <c:pt idx="29">
                  <c:v>-4202.0272359836281</c:v>
                </c:pt>
                <c:pt idx="30">
                  <c:v>-3578.377011908573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5-41DE-AB6C-A2545310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49880"/>
        <c:axId val="1250052832"/>
      </c:lineChart>
      <c:catAx>
        <c:axId val="125004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52832"/>
        <c:crosses val="autoZero"/>
        <c:auto val="1"/>
        <c:lblAlgn val="ctr"/>
        <c:lblOffset val="100"/>
        <c:tickLblSkip val="4"/>
        <c:noMultiLvlLbl val="0"/>
      </c:catAx>
      <c:valAx>
        <c:axId val="1250052832"/>
        <c:scaling>
          <c:orientation val="minMax"/>
          <c:max val="4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</a:t>
                </a:r>
                <a:r>
                  <a:rPr lang="cs-CZ" baseline="0"/>
                  <a:t>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3653620180322642E-3"/>
              <c:y val="0.3595768954547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004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4773299063005725"/>
          <c:y val="0.1816876042448741"/>
          <c:w val="0.14975784930649358"/>
          <c:h val="0.59520406718898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23496997430315E-2"/>
          <c:y val="2.0278609241641404E-2"/>
          <c:w val="0.72623783769453065"/>
          <c:h val="0.91119838833705114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'G 2.2'!$A$6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 2.2'!$B$2:$N$2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 2.2'!$B$6:$N$6</c:f>
              <c:numCache>
                <c:formatCode>General</c:formatCode>
                <c:ptCount val="13"/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CBD-A0A4-21BB948E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3694552"/>
        <c:axId val="353694944"/>
      </c:barChart>
      <c:lineChart>
        <c:grouping val="standard"/>
        <c:varyColors val="0"/>
        <c:ser>
          <c:idx val="0"/>
          <c:order val="0"/>
          <c:tx>
            <c:strRef>
              <c:f>'G 2.2'!$A$3</c:f>
              <c:strCache>
                <c:ptCount val="1"/>
                <c:pt idx="0">
                  <c:v>Dluh dle Makropredikce MF ČR (srpen, 2022)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2.2'!$B$2:$N$2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 2.2'!$B$3:$N$3</c:f>
              <c:numCache>
                <c:formatCode>0.0</c:formatCode>
                <c:ptCount val="13"/>
                <c:pt idx="0">
                  <c:v>44.4</c:v>
                </c:pt>
                <c:pt idx="1">
                  <c:v>41.9</c:v>
                </c:pt>
                <c:pt idx="2">
                  <c:v>39.700000000000003</c:v>
                </c:pt>
                <c:pt idx="3">
                  <c:v>36.6</c:v>
                </c:pt>
                <c:pt idx="4">
                  <c:v>34.200000000000003</c:v>
                </c:pt>
                <c:pt idx="5">
                  <c:v>32.1</c:v>
                </c:pt>
                <c:pt idx="6">
                  <c:v>30</c:v>
                </c:pt>
                <c:pt idx="7">
                  <c:v>37.6</c:v>
                </c:pt>
                <c:pt idx="8">
                  <c:v>42</c:v>
                </c:pt>
                <c:pt idx="9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2-4CBD-A0A4-21BB948E8EB6}"/>
            </c:ext>
          </c:extLst>
        </c:ser>
        <c:ser>
          <c:idx val="1"/>
          <c:order val="1"/>
          <c:tx>
            <c:strRef>
              <c:f>'G 2.2'!$A$4</c:f>
              <c:strCache>
                <c:ptCount val="1"/>
                <c:pt idx="0">
                  <c:v>Predikce dluhu dle Konvergenčního programu ČR (květen, 2022)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2.2'!$B$2:$N$2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 2.2'!$B$4:$N$4</c:f>
              <c:numCache>
                <c:formatCode>0.0</c:formatCode>
                <c:ptCount val="13"/>
                <c:pt idx="8">
                  <c:v>41.9</c:v>
                </c:pt>
                <c:pt idx="9">
                  <c:v>42.7</c:v>
                </c:pt>
                <c:pt idx="10">
                  <c:v>43.4</c:v>
                </c:pt>
                <c:pt idx="11">
                  <c:v>44.4</c:v>
                </c:pt>
                <c:pt idx="12">
                  <c:v>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2-4CBD-A0A4-21BB948E8EB6}"/>
            </c:ext>
          </c:extLst>
        </c:ser>
        <c:ser>
          <c:idx val="3"/>
          <c:order val="2"/>
          <c:tx>
            <c:strRef>
              <c:f>'G 2.2'!$A$5</c:f>
              <c:strCache>
                <c:ptCount val="1"/>
                <c:pt idx="0">
                  <c:v>Dluhová brzda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2.2'!$B$2:$N$2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 2.2'!$B$5:$N$5</c:f>
              <c:numCache>
                <c:formatCode>0.0</c:formatCode>
                <c:ptCount val="13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2-4CBD-A0A4-21BB948E8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0953564516556631"/>
          <c:y val="0.12908524146346112"/>
          <c:w val="0.19046435483443358"/>
          <c:h val="0.69288605873418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93229628917149E-2"/>
          <c:y val="3.7742661199608105E-2"/>
          <c:w val="0.66782802205249048"/>
          <c:h val="0.8587624127629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2.3'!$B$2</c:f>
              <c:strCache>
                <c:ptCount val="1"/>
                <c:pt idx="0">
                  <c:v>Veřejný dluh v držbě rezidentů (levá osa)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'G 2.3'!$A$3:$A$29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'G 2.3'!$B$3:$B$29</c:f>
              <c:numCache>
                <c:formatCode>#\ ##0.0</c:formatCode>
                <c:ptCount val="27"/>
                <c:pt idx="0">
                  <c:v>148.96700000000001</c:v>
                </c:pt>
                <c:pt idx="1">
                  <c:v>155.82400000000001</c:v>
                </c:pt>
                <c:pt idx="2">
                  <c:v>180.75200000000001</c:v>
                </c:pt>
                <c:pt idx="3">
                  <c:v>260.43400000000003</c:v>
                </c:pt>
                <c:pt idx="4">
                  <c:v>305.505</c:v>
                </c:pt>
                <c:pt idx="5">
                  <c:v>368.73500000000001</c:v>
                </c:pt>
                <c:pt idx="6">
                  <c:v>555.08100000000002</c:v>
                </c:pt>
                <c:pt idx="7">
                  <c:v>659.67100000000005</c:v>
                </c:pt>
                <c:pt idx="8">
                  <c:v>732.18</c:v>
                </c:pt>
                <c:pt idx="9">
                  <c:v>694.601</c:v>
                </c:pt>
                <c:pt idx="10">
                  <c:v>665.79499999999996</c:v>
                </c:pt>
                <c:pt idx="11">
                  <c:v>708.322</c:v>
                </c:pt>
                <c:pt idx="12">
                  <c:v>764.13900000000001</c:v>
                </c:pt>
                <c:pt idx="13">
                  <c:v>816.72900000000004</c:v>
                </c:pt>
                <c:pt idx="14">
                  <c:v>924.53099999999995</c:v>
                </c:pt>
                <c:pt idx="15">
                  <c:v>1025.3510000000001</c:v>
                </c:pt>
                <c:pt idx="16">
                  <c:v>1123.732</c:v>
                </c:pt>
                <c:pt idx="17">
                  <c:v>1268.8119999999999</c:v>
                </c:pt>
                <c:pt idx="18">
                  <c:v>1241.8900000000001</c:v>
                </c:pt>
                <c:pt idx="19">
                  <c:v>1279.701</c:v>
                </c:pt>
                <c:pt idx="20">
                  <c:v>1158.5940000000001</c:v>
                </c:pt>
                <c:pt idx="21">
                  <c:v>968.798</c:v>
                </c:pt>
                <c:pt idx="22">
                  <c:v>954.48500000000001</c:v>
                </c:pt>
                <c:pt idx="23">
                  <c:v>1048.2860000000001</c:v>
                </c:pt>
                <c:pt idx="24">
                  <c:v>1072.3130000000001</c:v>
                </c:pt>
                <c:pt idx="25">
                  <c:v>1458.0309999999999</c:v>
                </c:pt>
                <c:pt idx="26">
                  <c:v>1836.615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D-4BAE-A76E-CE3FA88D8A00}"/>
            </c:ext>
          </c:extLst>
        </c:ser>
        <c:ser>
          <c:idx val="2"/>
          <c:order val="1"/>
          <c:tx>
            <c:strRef>
              <c:f>'G 2.3'!$C$2</c:f>
              <c:strCache>
                <c:ptCount val="1"/>
                <c:pt idx="0">
                  <c:v>Veřejný dluh v držbě nerezidentů (levá osa)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2.3'!$A$3:$A$29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'G 2.3'!$C$3:$C$29</c:f>
              <c:numCache>
                <c:formatCode>#\ ##0.0</c:formatCode>
                <c:ptCount val="27"/>
                <c:pt idx="0">
                  <c:v>67.677999999999997</c:v>
                </c:pt>
                <c:pt idx="1">
                  <c:v>55.953000000000003</c:v>
                </c:pt>
                <c:pt idx="2">
                  <c:v>59.588999999999999</c:v>
                </c:pt>
                <c:pt idx="3">
                  <c:v>40.542000000000002</c:v>
                </c:pt>
                <c:pt idx="4">
                  <c:v>36.578000000000003</c:v>
                </c:pt>
                <c:pt idx="5">
                  <c:v>36.683</c:v>
                </c:pt>
                <c:pt idx="6">
                  <c:v>30.533999999999999</c:v>
                </c:pt>
                <c:pt idx="7">
                  <c:v>35.462000000000003</c:v>
                </c:pt>
                <c:pt idx="8">
                  <c:v>62.86</c:v>
                </c:pt>
                <c:pt idx="9">
                  <c:v>178.892</c:v>
                </c:pt>
                <c:pt idx="10">
                  <c:v>244.38800000000001</c:v>
                </c:pt>
                <c:pt idx="11">
                  <c:v>264.78500000000003</c:v>
                </c:pt>
                <c:pt idx="12">
                  <c:v>290.49400000000003</c:v>
                </c:pt>
                <c:pt idx="13">
                  <c:v>320.04500000000002</c:v>
                </c:pt>
                <c:pt idx="14">
                  <c:v>394.471</c:v>
                </c:pt>
                <c:pt idx="15">
                  <c:v>454.74599999999998</c:v>
                </c:pt>
                <c:pt idx="16">
                  <c:v>489.91800000000001</c:v>
                </c:pt>
                <c:pt idx="17">
                  <c:v>536.495</c:v>
                </c:pt>
                <c:pt idx="18">
                  <c:v>598.35699999999997</c:v>
                </c:pt>
                <c:pt idx="19">
                  <c:v>539.18700000000001</c:v>
                </c:pt>
                <c:pt idx="20">
                  <c:v>677.45299999999997</c:v>
                </c:pt>
                <c:pt idx="21">
                  <c:v>785.93899999999996</c:v>
                </c:pt>
                <c:pt idx="22">
                  <c:v>795.19200000000001</c:v>
                </c:pt>
                <c:pt idx="23">
                  <c:v>686.31600000000003</c:v>
                </c:pt>
                <c:pt idx="24">
                  <c:v>667.95100000000002</c:v>
                </c:pt>
                <c:pt idx="25">
                  <c:v>691.23699999999997</c:v>
                </c:pt>
                <c:pt idx="26">
                  <c:v>729.97199999999998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1240704"/>
        <c:axId val="151242240"/>
      </c:barChart>
      <c:lineChart>
        <c:grouping val="standard"/>
        <c:varyColors val="0"/>
        <c:ser>
          <c:idx val="3"/>
          <c:order val="2"/>
          <c:tx>
            <c:strRef>
              <c:f>'G 2.3'!$D$2</c:f>
              <c:strCache>
                <c:ptCount val="1"/>
                <c:pt idx="0">
                  <c:v>Veřejný dluh (pravá osa)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2.3'!$A$3:$A$29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'G 2.3'!$D$3:$D$29</c:f>
              <c:numCache>
                <c:formatCode>#\ ##0.0</c:formatCode>
                <c:ptCount val="27"/>
                <c:pt idx="0">
                  <c:v>13.571646037789748</c:v>
                </c:pt>
                <c:pt idx="1">
                  <c:v>11.577226794514708</c:v>
                </c:pt>
                <c:pt idx="2">
                  <c:v>12.193712506798498</c:v>
                </c:pt>
                <c:pt idx="3">
                  <c:v>13.955886607957623</c:v>
                </c:pt>
                <c:pt idx="4">
                  <c:v>15.183558863959471</c:v>
                </c:pt>
                <c:pt idx="5">
                  <c:v>16.98947612799623</c:v>
                </c:pt>
                <c:pt idx="6">
                  <c:v>22.705947673746842</c:v>
                </c:pt>
                <c:pt idx="7">
                  <c:v>25.831945364183039</c:v>
                </c:pt>
                <c:pt idx="8">
                  <c:v>28.158438677193733</c:v>
                </c:pt>
                <c:pt idx="9">
                  <c:v>28.367466039145796</c:v>
                </c:pt>
                <c:pt idx="10">
                  <c:v>27.702176862010937</c:v>
                </c:pt>
                <c:pt idx="11">
                  <c:v>27.559892276176967</c:v>
                </c:pt>
                <c:pt idx="12">
                  <c:v>27.325404394780406</c:v>
                </c:pt>
                <c:pt idx="13">
                  <c:v>28.118064934229732</c:v>
                </c:pt>
                <c:pt idx="14">
                  <c:v>33.355975237208924</c:v>
                </c:pt>
                <c:pt idx="15">
                  <c:v>37.068499600537955</c:v>
                </c:pt>
                <c:pt idx="16">
                  <c:v>39.722346056677424</c:v>
                </c:pt>
                <c:pt idx="17">
                  <c:v>44.151280340589381</c:v>
                </c:pt>
                <c:pt idx="18">
                  <c:v>44.420249922093959</c:v>
                </c:pt>
                <c:pt idx="19">
                  <c:v>41.854255383285711</c:v>
                </c:pt>
                <c:pt idx="20">
                  <c:v>39.695069246232414</c:v>
                </c:pt>
                <c:pt idx="21">
                  <c:v>36.580851734035903</c:v>
                </c:pt>
                <c:pt idx="22">
                  <c:v>34.23527655372223</c:v>
                </c:pt>
                <c:pt idx="23">
                  <c:v>32.064869081542021</c:v>
                </c:pt>
                <c:pt idx="24">
                  <c:v>30.054549398412668</c:v>
                </c:pt>
                <c:pt idx="25">
                  <c:v>37.743623677140313</c:v>
                </c:pt>
                <c:pt idx="26">
                  <c:v>41.933365704718071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CD-4BAE-A76E-CE3FA88D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49664"/>
        <c:axId val="151243776"/>
      </c:lineChart>
      <c:catAx>
        <c:axId val="15124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151242240"/>
        <c:crosses val="autoZero"/>
        <c:auto val="1"/>
        <c:lblAlgn val="ctr"/>
        <c:lblOffset val="100"/>
        <c:noMultiLvlLbl val="0"/>
      </c:catAx>
      <c:valAx>
        <c:axId val="15124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M</a:t>
                </a:r>
                <a:r>
                  <a:rPr lang="en-US" b="0"/>
                  <a:t>ld. Kč</a:t>
                </a:r>
              </a:p>
            </c:rich>
          </c:tx>
          <c:layout>
            <c:manualLayout>
              <c:xMode val="edge"/>
              <c:yMode val="edge"/>
              <c:x val="3.2557007553400633E-3"/>
              <c:y val="0.3901871137075607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0704"/>
        <c:crosses val="autoZero"/>
        <c:crossBetween val="between"/>
      </c:valAx>
      <c:valAx>
        <c:axId val="151243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% HDP</a:t>
                </a:r>
              </a:p>
            </c:rich>
          </c:tx>
          <c:layout>
            <c:manualLayout>
              <c:xMode val="edge"/>
              <c:yMode val="edge"/>
              <c:x val="0.81906639793290692"/>
              <c:y val="0.39498742092722283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249664"/>
        <c:crosses val="max"/>
        <c:crossBetween val="between"/>
        <c:majorUnit val="10"/>
      </c:valAx>
      <c:catAx>
        <c:axId val="15124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124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379834183692049"/>
          <c:y val="6.6633707076937942E-2"/>
          <c:w val="0.140963973062501"/>
          <c:h val="0.839850865416016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2081078917354E-2"/>
          <c:y val="2.8516432528781048E-2"/>
          <c:w val="0.75077600533111022"/>
          <c:h val="0.866660235148552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2.4'!$B$2</c:f>
              <c:strCache>
                <c:ptCount val="1"/>
                <c:pt idx="0">
                  <c:v>Veřejný dluh držený bankami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'G 2.4'!$A$3:$A$29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'G 2.4'!$B$3:$B$29</c:f>
              <c:numCache>
                <c:formatCode>#\ ##0.0</c:formatCode>
                <c:ptCount val="27"/>
                <c:pt idx="0">
                  <c:v>121.82299999999999</c:v>
                </c:pt>
                <c:pt idx="1">
                  <c:v>117.006</c:v>
                </c:pt>
                <c:pt idx="2">
                  <c:v>134.34899999999999</c:v>
                </c:pt>
                <c:pt idx="3">
                  <c:v>187.68199999999999</c:v>
                </c:pt>
                <c:pt idx="4">
                  <c:v>220.04599999999999</c:v>
                </c:pt>
                <c:pt idx="5">
                  <c:v>286.11099999999999</c:v>
                </c:pt>
                <c:pt idx="6">
                  <c:v>439.58800000000002</c:v>
                </c:pt>
                <c:pt idx="7">
                  <c:v>508.29</c:v>
                </c:pt>
                <c:pt idx="8">
                  <c:v>533.44899999999996</c:v>
                </c:pt>
                <c:pt idx="9">
                  <c:v>451.39800000000002</c:v>
                </c:pt>
                <c:pt idx="10">
                  <c:v>402.00099999999998</c:v>
                </c:pt>
                <c:pt idx="11">
                  <c:v>417.07499999999999</c:v>
                </c:pt>
                <c:pt idx="12">
                  <c:v>445.93299999999999</c:v>
                </c:pt>
                <c:pt idx="13">
                  <c:v>429.70100000000002</c:v>
                </c:pt>
                <c:pt idx="14">
                  <c:v>494.14600000000002</c:v>
                </c:pt>
                <c:pt idx="15">
                  <c:v>582.69500000000005</c:v>
                </c:pt>
                <c:pt idx="16">
                  <c:v>676.30499999999995</c:v>
                </c:pt>
                <c:pt idx="17">
                  <c:v>772.87</c:v>
                </c:pt>
                <c:pt idx="18">
                  <c:v>718.62400000000002</c:v>
                </c:pt>
                <c:pt idx="19">
                  <c:v>725.25400000000002</c:v>
                </c:pt>
                <c:pt idx="20">
                  <c:v>617.33900000000006</c:v>
                </c:pt>
                <c:pt idx="21">
                  <c:v>438.41699999999997</c:v>
                </c:pt>
                <c:pt idx="22">
                  <c:v>478.56599999999997</c:v>
                </c:pt>
                <c:pt idx="23">
                  <c:v>522.14800000000002</c:v>
                </c:pt>
                <c:pt idx="24">
                  <c:v>541.85</c:v>
                </c:pt>
                <c:pt idx="25">
                  <c:v>820.79300000000001</c:v>
                </c:pt>
                <c:pt idx="26">
                  <c:v>1071.7249999999999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F-4592-84F9-513E364B6251}"/>
            </c:ext>
          </c:extLst>
        </c:ser>
        <c:ser>
          <c:idx val="2"/>
          <c:order val="1"/>
          <c:tx>
            <c:strRef>
              <c:f>'G 2.4'!$C$2</c:f>
              <c:strCache>
                <c:ptCount val="1"/>
                <c:pt idx="0">
                  <c:v>Veřejný dluh držený ostatními finančními institucemi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2.4'!$A$3:$A$29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'G 2.4'!$C$3:$C$29</c:f>
              <c:numCache>
                <c:formatCode>#\ ##0.0</c:formatCode>
                <c:ptCount val="27"/>
                <c:pt idx="0">
                  <c:v>13.177</c:v>
                </c:pt>
                <c:pt idx="1">
                  <c:v>18.303999999999998</c:v>
                </c:pt>
                <c:pt idx="2">
                  <c:v>24.669</c:v>
                </c:pt>
                <c:pt idx="3">
                  <c:v>57.143999999999998</c:v>
                </c:pt>
                <c:pt idx="4">
                  <c:v>74.33</c:v>
                </c:pt>
                <c:pt idx="5">
                  <c:v>73.893000000000001</c:v>
                </c:pt>
                <c:pt idx="6">
                  <c:v>87.792000000000002</c:v>
                </c:pt>
                <c:pt idx="7">
                  <c:v>110.779</c:v>
                </c:pt>
                <c:pt idx="8">
                  <c:v>178.80699999999999</c:v>
                </c:pt>
                <c:pt idx="9">
                  <c:v>223.13800000000001</c:v>
                </c:pt>
                <c:pt idx="10">
                  <c:v>243.88200000000001</c:v>
                </c:pt>
                <c:pt idx="11">
                  <c:v>270.73500000000001</c:v>
                </c:pt>
                <c:pt idx="12">
                  <c:v>294.697</c:v>
                </c:pt>
                <c:pt idx="13">
                  <c:v>336.13099999999997</c:v>
                </c:pt>
                <c:pt idx="14">
                  <c:v>373.32900000000001</c:v>
                </c:pt>
                <c:pt idx="15">
                  <c:v>383.39400000000001</c:v>
                </c:pt>
                <c:pt idx="16">
                  <c:v>360.26100000000002</c:v>
                </c:pt>
                <c:pt idx="17">
                  <c:v>390.411</c:v>
                </c:pt>
                <c:pt idx="18">
                  <c:v>389.25599999999997</c:v>
                </c:pt>
                <c:pt idx="19">
                  <c:v>431.75299999999999</c:v>
                </c:pt>
                <c:pt idx="20">
                  <c:v>415.286</c:v>
                </c:pt>
                <c:pt idx="21">
                  <c:v>436.04399999999998</c:v>
                </c:pt>
                <c:pt idx="22">
                  <c:v>406.17399999999998</c:v>
                </c:pt>
                <c:pt idx="23">
                  <c:v>493.25799999999998</c:v>
                </c:pt>
                <c:pt idx="24">
                  <c:v>503.67599999999999</c:v>
                </c:pt>
                <c:pt idx="25">
                  <c:v>579.63400000000001</c:v>
                </c:pt>
                <c:pt idx="26">
                  <c:v>688.51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F-4592-84F9-513E364B6251}"/>
            </c:ext>
          </c:extLst>
        </c:ser>
        <c:ser>
          <c:idx val="3"/>
          <c:order val="2"/>
          <c:tx>
            <c:strRef>
              <c:f>'G 2.4'!$D$2</c:f>
              <c:strCache>
                <c:ptCount val="1"/>
                <c:pt idx="0">
                  <c:v>Veřejný dluh držený ostatními rezidenty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 2.4'!$A$3:$A$29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'G 2.4'!$D$3:$D$29</c:f>
              <c:numCache>
                <c:formatCode>#\ ##0.0</c:formatCode>
                <c:ptCount val="27"/>
                <c:pt idx="0">
                  <c:v>13.967000000000001</c:v>
                </c:pt>
                <c:pt idx="1">
                  <c:v>20.513999999999999</c:v>
                </c:pt>
                <c:pt idx="2">
                  <c:v>21.734000000000002</c:v>
                </c:pt>
                <c:pt idx="3">
                  <c:v>15.608000000000001</c:v>
                </c:pt>
                <c:pt idx="4">
                  <c:v>11.129</c:v>
                </c:pt>
                <c:pt idx="5">
                  <c:v>8.7309999999999999</c:v>
                </c:pt>
                <c:pt idx="6">
                  <c:v>27.701000000000001</c:v>
                </c:pt>
                <c:pt idx="7">
                  <c:v>40.601999999999997</c:v>
                </c:pt>
                <c:pt idx="8">
                  <c:v>19.925000000000001</c:v>
                </c:pt>
                <c:pt idx="9">
                  <c:v>20.065999999999999</c:v>
                </c:pt>
                <c:pt idx="10">
                  <c:v>19.911999999999999</c:v>
                </c:pt>
                <c:pt idx="11">
                  <c:v>20.512</c:v>
                </c:pt>
                <c:pt idx="12">
                  <c:v>23.509</c:v>
                </c:pt>
                <c:pt idx="13">
                  <c:v>50.896999999999998</c:v>
                </c:pt>
                <c:pt idx="14">
                  <c:v>57.055999999999997</c:v>
                </c:pt>
                <c:pt idx="15">
                  <c:v>59.262</c:v>
                </c:pt>
                <c:pt idx="16">
                  <c:v>87.165999999999997</c:v>
                </c:pt>
                <c:pt idx="17">
                  <c:v>105.53100000000001</c:v>
                </c:pt>
                <c:pt idx="18">
                  <c:v>134.01</c:v>
                </c:pt>
                <c:pt idx="19">
                  <c:v>122.694</c:v>
                </c:pt>
                <c:pt idx="20">
                  <c:v>125.96899999999999</c:v>
                </c:pt>
                <c:pt idx="21">
                  <c:v>94.337000000000003</c:v>
                </c:pt>
                <c:pt idx="22">
                  <c:v>69.745000000000005</c:v>
                </c:pt>
                <c:pt idx="23">
                  <c:v>32.880000000000003</c:v>
                </c:pt>
                <c:pt idx="24">
                  <c:v>26.786000000000001</c:v>
                </c:pt>
                <c:pt idx="25">
                  <c:v>57.603999999999999</c:v>
                </c:pt>
                <c:pt idx="26">
                  <c:v>76.38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F-4592-84F9-513E364B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51153664"/>
        <c:axId val="151167744"/>
      </c:barChart>
      <c:catAx>
        <c:axId val="15115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cs-CZ"/>
          </a:p>
        </c:txPr>
        <c:crossAx val="151167744"/>
        <c:crosses val="autoZero"/>
        <c:auto val="1"/>
        <c:lblAlgn val="ctr"/>
        <c:lblOffset val="100"/>
        <c:noMultiLvlLbl val="0"/>
      </c:catAx>
      <c:valAx>
        <c:axId val="15116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cs-CZ" b="0"/>
                  <a:t>M</a:t>
                </a:r>
                <a:r>
                  <a:rPr lang="en-US" b="0"/>
                  <a:t>ld. Kč</a:t>
                </a:r>
              </a:p>
            </c:rich>
          </c:tx>
          <c:layout>
            <c:manualLayout>
              <c:xMode val="edge"/>
              <c:yMode val="edge"/>
              <c:x val="1.3025778334415491E-3"/>
              <c:y val="0.3945874181129925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115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710137970115351"/>
          <c:y val="4.9859272258412274E-2"/>
          <c:w val="0.14644584572543928"/>
          <c:h val="0.8427784770777632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125686635212E-2"/>
          <c:y val="1.3940782883453271E-2"/>
          <c:w val="0.77134412450643086"/>
          <c:h val="0.8720278773202885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 B2.1.1'!$A$3</c:f>
              <c:strCache>
                <c:ptCount val="1"/>
                <c:pt idx="0">
                  <c:v>Energetika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'G B2.1.1'!$B$2:$AF$2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 B2.1.1'!$B$3:$AF$3</c:f>
              <c:numCache>
                <c:formatCode>#\ ##0.0</c:formatCode>
                <c:ptCount val="31"/>
                <c:pt idx="0">
                  <c:v>161178.29999999999</c:v>
                </c:pt>
                <c:pt idx="1">
                  <c:v>148313.49</c:v>
                </c:pt>
                <c:pt idx="2">
                  <c:v>144022.04999999999</c:v>
                </c:pt>
                <c:pt idx="3">
                  <c:v>139187.44</c:v>
                </c:pt>
                <c:pt idx="4">
                  <c:v>130042.35</c:v>
                </c:pt>
                <c:pt idx="5">
                  <c:v>129378.5</c:v>
                </c:pt>
                <c:pt idx="6">
                  <c:v>131972.74</c:v>
                </c:pt>
                <c:pt idx="7">
                  <c:v>126752.02</c:v>
                </c:pt>
                <c:pt idx="8">
                  <c:v>120714.87</c:v>
                </c:pt>
                <c:pt idx="9">
                  <c:v>113602.33</c:v>
                </c:pt>
                <c:pt idx="10">
                  <c:v>122159.18</c:v>
                </c:pt>
                <c:pt idx="11">
                  <c:v>122481.27</c:v>
                </c:pt>
                <c:pt idx="12">
                  <c:v>119330.02</c:v>
                </c:pt>
                <c:pt idx="13">
                  <c:v>121897</c:v>
                </c:pt>
                <c:pt idx="14">
                  <c:v>121658.89</c:v>
                </c:pt>
                <c:pt idx="15">
                  <c:v>120865.45</c:v>
                </c:pt>
                <c:pt idx="16">
                  <c:v>120988.74</c:v>
                </c:pt>
                <c:pt idx="17">
                  <c:v>121842.55</c:v>
                </c:pt>
                <c:pt idx="18">
                  <c:v>116621.02</c:v>
                </c:pt>
                <c:pt idx="19">
                  <c:v>110679.38</c:v>
                </c:pt>
                <c:pt idx="20">
                  <c:v>112507.28</c:v>
                </c:pt>
                <c:pt idx="21">
                  <c:v>110029.72</c:v>
                </c:pt>
                <c:pt idx="22">
                  <c:v>106251.61</c:v>
                </c:pt>
                <c:pt idx="23">
                  <c:v>100882.42</c:v>
                </c:pt>
                <c:pt idx="24">
                  <c:v>97848.05</c:v>
                </c:pt>
                <c:pt idx="25">
                  <c:v>98861.9</c:v>
                </c:pt>
                <c:pt idx="26">
                  <c:v>100130.92</c:v>
                </c:pt>
                <c:pt idx="27">
                  <c:v>100940.81</c:v>
                </c:pt>
                <c:pt idx="28">
                  <c:v>98758.98</c:v>
                </c:pt>
                <c:pt idx="29">
                  <c:v>93827.75</c:v>
                </c:pt>
                <c:pt idx="30">
                  <c:v>84581.01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4-4802-9FB2-45C06BDF39C8}"/>
            </c:ext>
          </c:extLst>
        </c:ser>
        <c:ser>
          <c:idx val="1"/>
          <c:order val="1"/>
          <c:tx>
            <c:strRef>
              <c:f>'G B2.1.1'!$A$4</c:f>
              <c:strCache>
                <c:ptCount val="1"/>
                <c:pt idx="0">
                  <c:v>Průmyslové procesy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'G B2.1.1'!$B$2:$AF$2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 B2.1.1'!$B$4:$AF$4</c:f>
              <c:numCache>
                <c:formatCode>#\ ##0.0</c:formatCode>
                <c:ptCount val="31"/>
                <c:pt idx="0">
                  <c:v>17250.05</c:v>
                </c:pt>
                <c:pt idx="1">
                  <c:v>13864.56</c:v>
                </c:pt>
                <c:pt idx="2">
                  <c:v>14647.52</c:v>
                </c:pt>
                <c:pt idx="3">
                  <c:v>13448.91</c:v>
                </c:pt>
                <c:pt idx="4">
                  <c:v>14735</c:v>
                </c:pt>
                <c:pt idx="5">
                  <c:v>14298.67</c:v>
                </c:pt>
                <c:pt idx="6">
                  <c:v>15104.35</c:v>
                </c:pt>
                <c:pt idx="7">
                  <c:v>16147.28</c:v>
                </c:pt>
                <c:pt idx="8">
                  <c:v>16347.01</c:v>
                </c:pt>
                <c:pt idx="9">
                  <c:v>13734.13</c:v>
                </c:pt>
                <c:pt idx="10">
                  <c:v>15347.04</c:v>
                </c:pt>
                <c:pt idx="11">
                  <c:v>14653.14</c:v>
                </c:pt>
                <c:pt idx="12">
                  <c:v>14439.51</c:v>
                </c:pt>
                <c:pt idx="13">
                  <c:v>15513.43</c:v>
                </c:pt>
                <c:pt idx="14">
                  <c:v>16488.580000000002</c:v>
                </c:pt>
                <c:pt idx="15">
                  <c:v>15152.22</c:v>
                </c:pt>
                <c:pt idx="16">
                  <c:v>16273.71</c:v>
                </c:pt>
                <c:pt idx="17">
                  <c:v>17012.78</c:v>
                </c:pt>
                <c:pt idx="18">
                  <c:v>16944.580000000002</c:v>
                </c:pt>
                <c:pt idx="19">
                  <c:v>14278.74</c:v>
                </c:pt>
                <c:pt idx="20">
                  <c:v>15112.9</c:v>
                </c:pt>
                <c:pt idx="21">
                  <c:v>15462.07</c:v>
                </c:pt>
                <c:pt idx="22">
                  <c:v>15229.89</c:v>
                </c:pt>
                <c:pt idx="23">
                  <c:v>15110.03</c:v>
                </c:pt>
                <c:pt idx="24">
                  <c:v>15894</c:v>
                </c:pt>
                <c:pt idx="25">
                  <c:v>15646.3</c:v>
                </c:pt>
                <c:pt idx="26">
                  <c:v>15742.92</c:v>
                </c:pt>
                <c:pt idx="27">
                  <c:v>16002.06</c:v>
                </c:pt>
                <c:pt idx="28">
                  <c:v>16558.2</c:v>
                </c:pt>
                <c:pt idx="29">
                  <c:v>15867.68</c:v>
                </c:pt>
                <c:pt idx="30">
                  <c:v>15229.96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4-4802-9FB2-45C06BDF39C8}"/>
            </c:ext>
          </c:extLst>
        </c:ser>
        <c:ser>
          <c:idx val="2"/>
          <c:order val="2"/>
          <c:tx>
            <c:strRef>
              <c:f>'G B2.1.1'!$A$5</c:f>
              <c:strCache>
                <c:ptCount val="1"/>
                <c:pt idx="0">
                  <c:v>Zemědělství</c:v>
                </c:pt>
              </c:strCache>
            </c:strRef>
          </c:tx>
          <c:spPr>
            <a:pattFill prst="dk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'G B2.1.1'!$B$2:$AF$2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 B2.1.1'!$B$5:$AF$5</c:f>
              <c:numCache>
                <c:formatCode>#\ ##0.0</c:formatCode>
                <c:ptCount val="31"/>
                <c:pt idx="0">
                  <c:v>15512.64</c:v>
                </c:pt>
                <c:pt idx="1">
                  <c:v>13392.82</c:v>
                </c:pt>
                <c:pt idx="2">
                  <c:v>11510.11</c:v>
                </c:pt>
                <c:pt idx="3">
                  <c:v>10255.4</c:v>
                </c:pt>
                <c:pt idx="4">
                  <c:v>9280.41</c:v>
                </c:pt>
                <c:pt idx="5">
                  <c:v>9317</c:v>
                </c:pt>
                <c:pt idx="6">
                  <c:v>9004.06</c:v>
                </c:pt>
                <c:pt idx="7">
                  <c:v>8631.7900000000009</c:v>
                </c:pt>
                <c:pt idx="8">
                  <c:v>8284.2900000000009</c:v>
                </c:pt>
                <c:pt idx="9">
                  <c:v>8316.7199999999993</c:v>
                </c:pt>
                <c:pt idx="10">
                  <c:v>8488.2999999999993</c:v>
                </c:pt>
                <c:pt idx="11">
                  <c:v>8838</c:v>
                </c:pt>
                <c:pt idx="12">
                  <c:v>8497.3799999999992</c:v>
                </c:pt>
                <c:pt idx="13">
                  <c:v>7860.61</c:v>
                </c:pt>
                <c:pt idx="14">
                  <c:v>8242.66</c:v>
                </c:pt>
                <c:pt idx="15">
                  <c:v>8123.81</c:v>
                </c:pt>
                <c:pt idx="16">
                  <c:v>8094.93</c:v>
                </c:pt>
                <c:pt idx="17">
                  <c:v>8338.7099999999991</c:v>
                </c:pt>
                <c:pt idx="18">
                  <c:v>8421.8799999999992</c:v>
                </c:pt>
                <c:pt idx="19">
                  <c:v>7573.17</c:v>
                </c:pt>
                <c:pt idx="20">
                  <c:v>7471.85</c:v>
                </c:pt>
                <c:pt idx="21">
                  <c:v>8127.02</c:v>
                </c:pt>
                <c:pt idx="22">
                  <c:v>8043.62</c:v>
                </c:pt>
                <c:pt idx="23">
                  <c:v>8013.04</c:v>
                </c:pt>
                <c:pt idx="24">
                  <c:v>8082.65</c:v>
                </c:pt>
                <c:pt idx="25">
                  <c:v>8667.76</c:v>
                </c:pt>
                <c:pt idx="26">
                  <c:v>8604.8700000000008</c:v>
                </c:pt>
                <c:pt idx="27">
                  <c:v>8562.43</c:v>
                </c:pt>
                <c:pt idx="28">
                  <c:v>8322.36</c:v>
                </c:pt>
                <c:pt idx="29">
                  <c:v>8069.72</c:v>
                </c:pt>
                <c:pt idx="30">
                  <c:v>7841.83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4-4802-9FB2-45C06BDF39C8}"/>
            </c:ext>
          </c:extLst>
        </c:ser>
        <c:ser>
          <c:idx val="3"/>
          <c:order val="3"/>
          <c:tx>
            <c:strRef>
              <c:f>'G B2.1.1'!$A$6</c:f>
              <c:strCache>
                <c:ptCount val="1"/>
                <c:pt idx="0">
                  <c:v>Využití půdy a lesnictví (LULUCF)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'G B2.1.1'!$B$2:$AF$2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 B2.1.1'!$B$6:$AF$6</c:f>
              <c:numCache>
                <c:formatCode>#\ ##0.0</c:formatCode>
                <c:ptCount val="31"/>
                <c:pt idx="0">
                  <c:v>-8936.2199999999993</c:v>
                </c:pt>
                <c:pt idx="1">
                  <c:v>-10326.370000000001</c:v>
                </c:pt>
                <c:pt idx="2">
                  <c:v>-10383.26</c:v>
                </c:pt>
                <c:pt idx="3">
                  <c:v>-11067.82</c:v>
                </c:pt>
                <c:pt idx="4">
                  <c:v>-9770.2199999999993</c:v>
                </c:pt>
                <c:pt idx="5">
                  <c:v>-10037.56</c:v>
                </c:pt>
                <c:pt idx="6">
                  <c:v>-9831.59</c:v>
                </c:pt>
                <c:pt idx="7">
                  <c:v>-8847.92</c:v>
                </c:pt>
                <c:pt idx="8">
                  <c:v>-8561.07</c:v>
                </c:pt>
                <c:pt idx="9">
                  <c:v>-8719.9599999999991</c:v>
                </c:pt>
                <c:pt idx="10">
                  <c:v>-9388.1</c:v>
                </c:pt>
                <c:pt idx="11">
                  <c:v>-9303.44</c:v>
                </c:pt>
                <c:pt idx="12">
                  <c:v>-9038.99</c:v>
                </c:pt>
                <c:pt idx="13">
                  <c:v>-8443.93</c:v>
                </c:pt>
                <c:pt idx="14">
                  <c:v>-8234.42</c:v>
                </c:pt>
                <c:pt idx="15">
                  <c:v>-8339.7000000000007</c:v>
                </c:pt>
                <c:pt idx="16">
                  <c:v>-7118.66</c:v>
                </c:pt>
                <c:pt idx="17">
                  <c:v>-6515.07</c:v>
                </c:pt>
                <c:pt idx="18">
                  <c:v>-7831.39</c:v>
                </c:pt>
                <c:pt idx="19">
                  <c:v>-7714.89</c:v>
                </c:pt>
                <c:pt idx="20">
                  <c:v>-7039.53</c:v>
                </c:pt>
                <c:pt idx="21">
                  <c:v>-7357.46</c:v>
                </c:pt>
                <c:pt idx="22">
                  <c:v>-7476.77</c:v>
                </c:pt>
                <c:pt idx="23">
                  <c:v>-6832.28</c:v>
                </c:pt>
                <c:pt idx="24">
                  <c:v>-6749.56</c:v>
                </c:pt>
                <c:pt idx="25">
                  <c:v>-6678.37</c:v>
                </c:pt>
                <c:pt idx="26">
                  <c:v>-5793.26</c:v>
                </c:pt>
                <c:pt idx="27">
                  <c:v>-4115.57</c:v>
                </c:pt>
                <c:pt idx="28">
                  <c:v>1407.52</c:v>
                </c:pt>
                <c:pt idx="29">
                  <c:v>8235.2900000000009</c:v>
                </c:pt>
                <c:pt idx="30">
                  <c:v>12771.8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44-4802-9FB2-45C06BDF39C8}"/>
            </c:ext>
          </c:extLst>
        </c:ser>
        <c:ser>
          <c:idx val="4"/>
          <c:order val="4"/>
          <c:tx>
            <c:strRef>
              <c:f>'G B2.1.1'!$A$7</c:f>
              <c:strCache>
                <c:ptCount val="1"/>
                <c:pt idx="0">
                  <c:v>Odpadové hospodářství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 B2.1.1'!$B$2:$AF$2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 B2.1.1'!$B$7:$AF$7</c:f>
              <c:numCache>
                <c:formatCode>#\ ##0.0</c:formatCode>
                <c:ptCount val="31"/>
                <c:pt idx="0">
                  <c:v>3014.26</c:v>
                </c:pt>
                <c:pt idx="1">
                  <c:v>3154.55</c:v>
                </c:pt>
                <c:pt idx="2">
                  <c:v>3139.93</c:v>
                </c:pt>
                <c:pt idx="3">
                  <c:v>3209.64</c:v>
                </c:pt>
                <c:pt idx="4">
                  <c:v>3340.4</c:v>
                </c:pt>
                <c:pt idx="5">
                  <c:v>3326.69</c:v>
                </c:pt>
                <c:pt idx="6">
                  <c:v>3352.44</c:v>
                </c:pt>
                <c:pt idx="7">
                  <c:v>3456.05</c:v>
                </c:pt>
                <c:pt idx="8">
                  <c:v>3563.61</c:v>
                </c:pt>
                <c:pt idx="9">
                  <c:v>3560.05</c:v>
                </c:pt>
                <c:pt idx="10">
                  <c:v>3599.85</c:v>
                </c:pt>
                <c:pt idx="11">
                  <c:v>3726.23</c:v>
                </c:pt>
                <c:pt idx="12">
                  <c:v>3830.09</c:v>
                </c:pt>
                <c:pt idx="13">
                  <c:v>3968.9</c:v>
                </c:pt>
                <c:pt idx="14">
                  <c:v>3912.52</c:v>
                </c:pt>
                <c:pt idx="15">
                  <c:v>3956.47</c:v>
                </c:pt>
                <c:pt idx="16">
                  <c:v>4013.5</c:v>
                </c:pt>
                <c:pt idx="17">
                  <c:v>3934.26</c:v>
                </c:pt>
                <c:pt idx="18">
                  <c:v>4120.75</c:v>
                </c:pt>
                <c:pt idx="19">
                  <c:v>4216.3999999999996</c:v>
                </c:pt>
                <c:pt idx="20">
                  <c:v>4457.84</c:v>
                </c:pt>
                <c:pt idx="21">
                  <c:v>4497.68</c:v>
                </c:pt>
                <c:pt idx="22">
                  <c:v>4650.92</c:v>
                </c:pt>
                <c:pt idx="23">
                  <c:v>4907.53</c:v>
                </c:pt>
                <c:pt idx="24">
                  <c:v>4903.55</c:v>
                </c:pt>
                <c:pt idx="25">
                  <c:v>4982.58</c:v>
                </c:pt>
                <c:pt idx="26">
                  <c:v>5016.4799999999996</c:v>
                </c:pt>
                <c:pt idx="27">
                  <c:v>5047.88</c:v>
                </c:pt>
                <c:pt idx="28">
                  <c:v>5093.8900000000003</c:v>
                </c:pt>
                <c:pt idx="29">
                  <c:v>5130.18</c:v>
                </c:pt>
                <c:pt idx="30">
                  <c:v>5135.78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44-4802-9FB2-45C06BDF39C8}"/>
            </c:ext>
          </c:extLst>
        </c:ser>
        <c:ser>
          <c:idx val="5"/>
          <c:order val="5"/>
          <c:tx>
            <c:strRef>
              <c:f>'G B2.1.1'!$A$8</c:f>
              <c:strCache>
                <c:ptCount val="1"/>
                <c:pt idx="0">
                  <c:v>Nepřímé emise oxidu uhličitého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 B2.1.1'!$B$2:$AF$2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'G B2.1.1'!$B$8:$AF$8</c:f>
              <c:numCache>
                <c:formatCode>#\ ##0.0</c:formatCode>
                <c:ptCount val="31"/>
                <c:pt idx="0">
                  <c:v>1892.75</c:v>
                </c:pt>
                <c:pt idx="1">
                  <c:v>1684.17</c:v>
                </c:pt>
                <c:pt idx="2">
                  <c:v>1588.63</c:v>
                </c:pt>
                <c:pt idx="3">
                  <c:v>1555.95</c:v>
                </c:pt>
                <c:pt idx="4">
                  <c:v>1498.58</c:v>
                </c:pt>
                <c:pt idx="5">
                  <c:v>1455.1</c:v>
                </c:pt>
                <c:pt idx="6">
                  <c:v>1421.61</c:v>
                </c:pt>
                <c:pt idx="7">
                  <c:v>1394.15</c:v>
                </c:pt>
                <c:pt idx="8">
                  <c:v>1348.58</c:v>
                </c:pt>
                <c:pt idx="9">
                  <c:v>1255.93</c:v>
                </c:pt>
                <c:pt idx="10">
                  <c:v>1193.72</c:v>
                </c:pt>
                <c:pt idx="11">
                  <c:v>1149.1199999999999</c:v>
                </c:pt>
                <c:pt idx="12">
                  <c:v>1113.3599999999999</c:v>
                </c:pt>
                <c:pt idx="13">
                  <c:v>1102.6099999999999</c:v>
                </c:pt>
                <c:pt idx="14">
                  <c:v>1062.01</c:v>
                </c:pt>
                <c:pt idx="15">
                  <c:v>1109.31</c:v>
                </c:pt>
                <c:pt idx="16">
                  <c:v>1154.8399999999999</c:v>
                </c:pt>
                <c:pt idx="17">
                  <c:v>1103.3499999999999</c:v>
                </c:pt>
                <c:pt idx="18">
                  <c:v>1076.2</c:v>
                </c:pt>
                <c:pt idx="19">
                  <c:v>972.85</c:v>
                </c:pt>
                <c:pt idx="20">
                  <c:v>983.24</c:v>
                </c:pt>
                <c:pt idx="21">
                  <c:v>964.04</c:v>
                </c:pt>
                <c:pt idx="22">
                  <c:v>921.55</c:v>
                </c:pt>
                <c:pt idx="23">
                  <c:v>822.1</c:v>
                </c:pt>
                <c:pt idx="24">
                  <c:v>825.7</c:v>
                </c:pt>
                <c:pt idx="25">
                  <c:v>797.16</c:v>
                </c:pt>
                <c:pt idx="26">
                  <c:v>759.3</c:v>
                </c:pt>
                <c:pt idx="27">
                  <c:v>719.07</c:v>
                </c:pt>
                <c:pt idx="28">
                  <c:v>693.89</c:v>
                </c:pt>
                <c:pt idx="29">
                  <c:v>656.26</c:v>
                </c:pt>
                <c:pt idx="30">
                  <c:v>549.97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44-4802-9FB2-45C06BDF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82441744"/>
        <c:axId val="682435504"/>
      </c:barChart>
      <c:catAx>
        <c:axId val="682441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82435504"/>
        <c:crossesAt val="-20000"/>
        <c:auto val="1"/>
        <c:lblAlgn val="ctr"/>
        <c:lblOffset val="100"/>
        <c:noMultiLvlLbl val="0"/>
      </c:catAx>
      <c:valAx>
        <c:axId val="682435504"/>
        <c:scaling>
          <c:orientation val="minMax"/>
          <c:max val="200000"/>
          <c:min val="-2000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/>
                  <a:t>Miliony tun (CO</a:t>
                </a:r>
                <a:r>
                  <a:rPr lang="cs-CZ" sz="900" baseline="-25000"/>
                  <a:t>2</a:t>
                </a:r>
                <a:r>
                  <a:rPr lang="cs-CZ" sz="900" baseline="0"/>
                  <a:t> ekvivalent)</a:t>
                </a:r>
                <a:endParaRPr lang="cs-CZ" sz="900" baseline="-25000"/>
              </a:p>
            </c:rich>
          </c:tx>
          <c:layout>
            <c:manualLayout>
              <c:xMode val="edge"/>
              <c:yMode val="edge"/>
              <c:x val="0.35773884635027953"/>
              <c:y val="0.95125938205092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82441744"/>
        <c:crosses val="autoZero"/>
        <c:crossBetween val="between"/>
        <c:majorUnit val="20000"/>
        <c:minorUnit val="1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22514975267905"/>
          <c:y val="3.2774215793807203E-2"/>
          <c:w val="0.13820585381450212"/>
          <c:h val="0.846017365043412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0266505148393E-2"/>
          <c:y val="2.8534370946822308E-2"/>
          <c:w val="0.66336871623441429"/>
          <c:h val="0.87291938024486126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3.1.1'!$A$83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3.1.1'!$B$2:$BY$2</c:f>
              <c:numCache>
                <c:formatCode>0</c:formatCode>
                <c:ptCount val="7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  <c:pt idx="32">
                  <c:v>2029</c:v>
                </c:pt>
                <c:pt idx="33">
                  <c:v>2030</c:v>
                </c:pt>
                <c:pt idx="34">
                  <c:v>2031</c:v>
                </c:pt>
                <c:pt idx="35">
                  <c:v>2032</c:v>
                </c:pt>
                <c:pt idx="36">
                  <c:v>2033</c:v>
                </c:pt>
                <c:pt idx="37">
                  <c:v>2034</c:v>
                </c:pt>
                <c:pt idx="38">
                  <c:v>2035</c:v>
                </c:pt>
                <c:pt idx="39">
                  <c:v>2036</c:v>
                </c:pt>
                <c:pt idx="40">
                  <c:v>2037</c:v>
                </c:pt>
                <c:pt idx="41">
                  <c:v>2038</c:v>
                </c:pt>
                <c:pt idx="42">
                  <c:v>2039</c:v>
                </c:pt>
                <c:pt idx="43">
                  <c:v>2040</c:v>
                </c:pt>
                <c:pt idx="44">
                  <c:v>2041</c:v>
                </c:pt>
                <c:pt idx="45">
                  <c:v>2042</c:v>
                </c:pt>
                <c:pt idx="46">
                  <c:v>2043</c:v>
                </c:pt>
                <c:pt idx="47">
                  <c:v>2044</c:v>
                </c:pt>
                <c:pt idx="48">
                  <c:v>2045</c:v>
                </c:pt>
                <c:pt idx="49">
                  <c:v>2046</c:v>
                </c:pt>
                <c:pt idx="50">
                  <c:v>2047</c:v>
                </c:pt>
                <c:pt idx="51">
                  <c:v>2048</c:v>
                </c:pt>
                <c:pt idx="52">
                  <c:v>2049</c:v>
                </c:pt>
                <c:pt idx="53">
                  <c:v>2050</c:v>
                </c:pt>
                <c:pt idx="54">
                  <c:v>2051</c:v>
                </c:pt>
                <c:pt idx="55">
                  <c:v>2052</c:v>
                </c:pt>
                <c:pt idx="56">
                  <c:v>2053</c:v>
                </c:pt>
                <c:pt idx="57">
                  <c:v>2054</c:v>
                </c:pt>
                <c:pt idx="58">
                  <c:v>2055</c:v>
                </c:pt>
                <c:pt idx="59">
                  <c:v>2056</c:v>
                </c:pt>
                <c:pt idx="60">
                  <c:v>2057</c:v>
                </c:pt>
                <c:pt idx="61">
                  <c:v>2058</c:v>
                </c:pt>
                <c:pt idx="62">
                  <c:v>2059</c:v>
                </c:pt>
                <c:pt idx="63">
                  <c:v>2060</c:v>
                </c:pt>
                <c:pt idx="64">
                  <c:v>2061</c:v>
                </c:pt>
                <c:pt idx="65">
                  <c:v>2062</c:v>
                </c:pt>
                <c:pt idx="66">
                  <c:v>2063</c:v>
                </c:pt>
                <c:pt idx="67">
                  <c:v>2064</c:v>
                </c:pt>
                <c:pt idx="68">
                  <c:v>2065</c:v>
                </c:pt>
                <c:pt idx="69">
                  <c:v>2066</c:v>
                </c:pt>
                <c:pt idx="70">
                  <c:v>2067</c:v>
                </c:pt>
                <c:pt idx="71">
                  <c:v>2068</c:v>
                </c:pt>
                <c:pt idx="72">
                  <c:v>2069</c:v>
                </c:pt>
                <c:pt idx="73">
                  <c:v>2070</c:v>
                </c:pt>
                <c:pt idx="74">
                  <c:v>2071</c:v>
                </c:pt>
                <c:pt idx="75">
                  <c:v>2072</c:v>
                </c:pt>
              </c:numCache>
            </c:numRef>
          </c:cat>
          <c:val>
            <c:numRef>
              <c:f>'G 3.1.1'!$B$83:$BY$83</c:f>
              <c:numCache>
                <c:formatCode>0.00</c:formatCode>
                <c:ptCount val="76"/>
                <c:pt idx="25">
                  <c:v>240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240</c:v>
                </c:pt>
                <c:pt idx="32">
                  <c:v>240</c:v>
                </c:pt>
                <c:pt idx="33">
                  <c:v>240</c:v>
                </c:pt>
                <c:pt idx="34">
                  <c:v>240</c:v>
                </c:pt>
                <c:pt idx="35">
                  <c:v>240</c:v>
                </c:pt>
                <c:pt idx="36">
                  <c:v>240</c:v>
                </c:pt>
                <c:pt idx="37">
                  <c:v>240</c:v>
                </c:pt>
                <c:pt idx="38">
                  <c:v>240</c:v>
                </c:pt>
                <c:pt idx="39">
                  <c:v>240</c:v>
                </c:pt>
                <c:pt idx="40">
                  <c:v>240</c:v>
                </c:pt>
                <c:pt idx="41">
                  <c:v>240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240</c:v>
                </c:pt>
                <c:pt idx="46">
                  <c:v>240</c:v>
                </c:pt>
                <c:pt idx="47">
                  <c:v>240</c:v>
                </c:pt>
                <c:pt idx="48">
                  <c:v>240</c:v>
                </c:pt>
                <c:pt idx="49">
                  <c:v>240</c:v>
                </c:pt>
                <c:pt idx="50">
                  <c:v>240</c:v>
                </c:pt>
                <c:pt idx="51">
                  <c:v>240</c:v>
                </c:pt>
                <c:pt idx="52">
                  <c:v>240</c:v>
                </c:pt>
                <c:pt idx="53">
                  <c:v>240</c:v>
                </c:pt>
                <c:pt idx="54">
                  <c:v>240</c:v>
                </c:pt>
                <c:pt idx="55">
                  <c:v>240</c:v>
                </c:pt>
                <c:pt idx="56">
                  <c:v>240</c:v>
                </c:pt>
                <c:pt idx="57">
                  <c:v>240</c:v>
                </c:pt>
                <c:pt idx="58">
                  <c:v>240</c:v>
                </c:pt>
                <c:pt idx="59">
                  <c:v>240</c:v>
                </c:pt>
                <c:pt idx="60">
                  <c:v>240</c:v>
                </c:pt>
                <c:pt idx="61">
                  <c:v>240</c:v>
                </c:pt>
                <c:pt idx="62">
                  <c:v>240</c:v>
                </c:pt>
                <c:pt idx="63">
                  <c:v>240</c:v>
                </c:pt>
                <c:pt idx="64">
                  <c:v>240</c:v>
                </c:pt>
                <c:pt idx="65">
                  <c:v>240</c:v>
                </c:pt>
                <c:pt idx="66">
                  <c:v>240</c:v>
                </c:pt>
                <c:pt idx="67">
                  <c:v>240</c:v>
                </c:pt>
                <c:pt idx="68">
                  <c:v>240</c:v>
                </c:pt>
                <c:pt idx="69">
                  <c:v>240</c:v>
                </c:pt>
                <c:pt idx="70">
                  <c:v>240</c:v>
                </c:pt>
                <c:pt idx="71">
                  <c:v>240</c:v>
                </c:pt>
                <c:pt idx="72">
                  <c:v>240</c:v>
                </c:pt>
                <c:pt idx="73">
                  <c:v>240</c:v>
                </c:pt>
                <c:pt idx="74">
                  <c:v>240</c:v>
                </c:pt>
                <c:pt idx="75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18111600"/>
        <c:axId val="318111984"/>
      </c:barChart>
      <c:lineChart>
        <c:grouping val="standard"/>
        <c:varyColors val="0"/>
        <c:ser>
          <c:idx val="0"/>
          <c:order val="0"/>
          <c:tx>
            <c:strRef>
              <c:f>'G 3.1.1'!$A$3</c:f>
              <c:strCache>
                <c:ptCount val="1"/>
                <c:pt idx="0">
                  <c:v>Rakousko (levá osa)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3.1.1'!$B$2:$BY$2</c:f>
              <c:numCache>
                <c:formatCode>0</c:formatCode>
                <c:ptCount val="7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  <c:pt idx="32">
                  <c:v>2029</c:v>
                </c:pt>
                <c:pt idx="33">
                  <c:v>2030</c:v>
                </c:pt>
                <c:pt idx="34">
                  <c:v>2031</c:v>
                </c:pt>
                <c:pt idx="35">
                  <c:v>2032</c:v>
                </c:pt>
                <c:pt idx="36">
                  <c:v>2033</c:v>
                </c:pt>
                <c:pt idx="37">
                  <c:v>2034</c:v>
                </c:pt>
                <c:pt idx="38">
                  <c:v>2035</c:v>
                </c:pt>
                <c:pt idx="39">
                  <c:v>2036</c:v>
                </c:pt>
                <c:pt idx="40">
                  <c:v>2037</c:v>
                </c:pt>
                <c:pt idx="41">
                  <c:v>2038</c:v>
                </c:pt>
                <c:pt idx="42">
                  <c:v>2039</c:v>
                </c:pt>
                <c:pt idx="43">
                  <c:v>2040</c:v>
                </c:pt>
                <c:pt idx="44">
                  <c:v>2041</c:v>
                </c:pt>
                <c:pt idx="45">
                  <c:v>2042</c:v>
                </c:pt>
                <c:pt idx="46">
                  <c:v>2043</c:v>
                </c:pt>
                <c:pt idx="47">
                  <c:v>2044</c:v>
                </c:pt>
                <c:pt idx="48">
                  <c:v>2045</c:v>
                </c:pt>
                <c:pt idx="49">
                  <c:v>2046</c:v>
                </c:pt>
                <c:pt idx="50">
                  <c:v>2047</c:v>
                </c:pt>
                <c:pt idx="51">
                  <c:v>2048</c:v>
                </c:pt>
                <c:pt idx="52">
                  <c:v>2049</c:v>
                </c:pt>
                <c:pt idx="53">
                  <c:v>2050</c:v>
                </c:pt>
                <c:pt idx="54">
                  <c:v>2051</c:v>
                </c:pt>
                <c:pt idx="55">
                  <c:v>2052</c:v>
                </c:pt>
                <c:pt idx="56">
                  <c:v>2053</c:v>
                </c:pt>
                <c:pt idx="57">
                  <c:v>2054</c:v>
                </c:pt>
                <c:pt idx="58">
                  <c:v>2055</c:v>
                </c:pt>
                <c:pt idx="59">
                  <c:v>2056</c:v>
                </c:pt>
                <c:pt idx="60">
                  <c:v>2057</c:v>
                </c:pt>
                <c:pt idx="61">
                  <c:v>2058</c:v>
                </c:pt>
                <c:pt idx="62">
                  <c:v>2059</c:v>
                </c:pt>
                <c:pt idx="63">
                  <c:v>2060</c:v>
                </c:pt>
                <c:pt idx="64">
                  <c:v>2061</c:v>
                </c:pt>
                <c:pt idx="65">
                  <c:v>2062</c:v>
                </c:pt>
                <c:pt idx="66">
                  <c:v>2063</c:v>
                </c:pt>
                <c:pt idx="67">
                  <c:v>2064</c:v>
                </c:pt>
                <c:pt idx="68">
                  <c:v>2065</c:v>
                </c:pt>
                <c:pt idx="69">
                  <c:v>2066</c:v>
                </c:pt>
                <c:pt idx="70">
                  <c:v>2067</c:v>
                </c:pt>
                <c:pt idx="71">
                  <c:v>2068</c:v>
                </c:pt>
                <c:pt idx="72">
                  <c:v>2069</c:v>
                </c:pt>
                <c:pt idx="73">
                  <c:v>2070</c:v>
                </c:pt>
                <c:pt idx="74">
                  <c:v>2071</c:v>
                </c:pt>
                <c:pt idx="75">
                  <c:v>2072</c:v>
                </c:pt>
              </c:numCache>
            </c:numRef>
          </c:cat>
          <c:val>
            <c:numRef>
              <c:f>'G 3.1.1'!$B$3:$BY$3</c:f>
              <c:numCache>
                <c:formatCode>0.00</c:formatCode>
                <c:ptCount val="76"/>
                <c:pt idx="0">
                  <c:v>93.354213637076683</c:v>
                </c:pt>
                <c:pt idx="1">
                  <c:v>95.728308631818251</c:v>
                </c:pt>
                <c:pt idx="2">
                  <c:v>97.651218095078747</c:v>
                </c:pt>
                <c:pt idx="3">
                  <c:v>100</c:v>
                </c:pt>
                <c:pt idx="4">
                  <c:v>100.54341042407862</c:v>
                </c:pt>
                <c:pt idx="5">
                  <c:v>102.30185884435008</c:v>
                </c:pt>
                <c:pt idx="6">
                  <c:v>102.59567107884122</c:v>
                </c:pt>
                <c:pt idx="7">
                  <c:v>104.74654006046669</c:v>
                </c:pt>
                <c:pt idx="8">
                  <c:v>105.82287286951752</c:v>
                </c:pt>
                <c:pt idx="9">
                  <c:v>107.59364326197507</c:v>
                </c:pt>
                <c:pt idx="10">
                  <c:v>109.60160402601451</c:v>
                </c:pt>
                <c:pt idx="11">
                  <c:v>109.12458460617115</c:v>
                </c:pt>
                <c:pt idx="12">
                  <c:v>105.57495709201558</c:v>
                </c:pt>
                <c:pt idx="13">
                  <c:v>106.70880663221112</c:v>
                </c:pt>
                <c:pt idx="14">
                  <c:v>108.14568475427589</c:v>
                </c:pt>
                <c:pt idx="15">
                  <c:v>107.76274794438106</c:v>
                </c:pt>
                <c:pt idx="16">
                  <c:v>107.41703324101279</c:v>
                </c:pt>
                <c:pt idx="17">
                  <c:v>107.10874887418298</c:v>
                </c:pt>
                <c:pt idx="18">
                  <c:v>107.54804581947572</c:v>
                </c:pt>
                <c:pt idx="19">
                  <c:v>108.27806152752983</c:v>
                </c:pt>
                <c:pt idx="20">
                  <c:v>108.93623791356744</c:v>
                </c:pt>
                <c:pt idx="21">
                  <c:v>109.80670015001731</c:v>
                </c:pt>
                <c:pt idx="22">
                  <c:v>110.18370467712634</c:v>
                </c:pt>
                <c:pt idx="23">
                  <c:v>104.44566628545233</c:v>
                </c:pt>
                <c:pt idx="24">
                  <c:v>106.92267331854556</c:v>
                </c:pt>
                <c:pt idx="25">
                  <c:v>108.52651341832374</c:v>
                </c:pt>
                <c:pt idx="26">
                  <c:v>110.15441111959859</c:v>
                </c:pt>
                <c:pt idx="27">
                  <c:v>111.80672728639254</c:v>
                </c:pt>
                <c:pt idx="28">
                  <c:v>113.48382819568842</c:v>
                </c:pt>
                <c:pt idx="29">
                  <c:v>115.18608561862375</c:v>
                </c:pt>
                <c:pt idx="30">
                  <c:v>116.91387690290308</c:v>
                </c:pt>
                <c:pt idx="31">
                  <c:v>118.66758505644663</c:v>
                </c:pt>
                <c:pt idx="32">
                  <c:v>120.44759883229331</c:v>
                </c:pt>
                <c:pt idx="33">
                  <c:v>122.25431281477769</c:v>
                </c:pt>
                <c:pt idx="34">
                  <c:v>124.08812750699936</c:v>
                </c:pt>
                <c:pt idx="35">
                  <c:v>125.94944941960433</c:v>
                </c:pt>
                <c:pt idx="36">
                  <c:v>127.83869116089838</c:v>
                </c:pt>
                <c:pt idx="37">
                  <c:v>129.75627152831186</c:v>
                </c:pt>
                <c:pt idx="38">
                  <c:v>131.70261560123652</c:v>
                </c:pt>
                <c:pt idx="39">
                  <c:v>133.67815483525504</c:v>
                </c:pt>
                <c:pt idx="40">
                  <c:v>135.68332715778385</c:v>
                </c:pt>
                <c:pt idx="41">
                  <c:v>137.71857706515061</c:v>
                </c:pt>
                <c:pt idx="42">
                  <c:v>139.78435572112784</c:v>
                </c:pt>
                <c:pt idx="43">
                  <c:v>141.88112105694472</c:v>
                </c:pt>
                <c:pt idx="44">
                  <c:v>144.00933787279888</c:v>
                </c:pt>
                <c:pt idx="45">
                  <c:v>146.16947794089086</c:v>
                </c:pt>
                <c:pt idx="46">
                  <c:v>148.36202011000421</c:v>
                </c:pt>
                <c:pt idx="47">
                  <c:v>150.58745041165426</c:v>
                </c:pt>
                <c:pt idx="48">
                  <c:v>152.84626216782905</c:v>
                </c:pt>
                <c:pt idx="49">
                  <c:v>155.13895610034649</c:v>
                </c:pt>
                <c:pt idx="50">
                  <c:v>157.46604044185165</c:v>
                </c:pt>
                <c:pt idx="51">
                  <c:v>159.82803104847943</c:v>
                </c:pt>
                <c:pt idx="52">
                  <c:v>162.22545151420661</c:v>
                </c:pt>
                <c:pt idx="53">
                  <c:v>164.6588332869197</c:v>
                </c:pt>
                <c:pt idx="54">
                  <c:v>167.12871578622347</c:v>
                </c:pt>
                <c:pt idx="55">
                  <c:v>169.63564652301682</c:v>
                </c:pt>
                <c:pt idx="56">
                  <c:v>172.18018122086204</c:v>
                </c:pt>
                <c:pt idx="57">
                  <c:v>174.76288393917497</c:v>
                </c:pt>
                <c:pt idx="58">
                  <c:v>177.38432719826258</c:v>
                </c:pt>
                <c:pt idx="59">
                  <c:v>180.04509210623652</c:v>
                </c:pt>
                <c:pt idx="60">
                  <c:v>182.74576848783002</c:v>
                </c:pt>
                <c:pt idx="61">
                  <c:v>185.48695501514746</c:v>
                </c:pt>
                <c:pt idx="62">
                  <c:v>188.26925934037467</c:v>
                </c:pt>
                <c:pt idx="63">
                  <c:v>191.09329823048026</c:v>
                </c:pt>
                <c:pt idx="64">
                  <c:v>193.95969770393745</c:v>
                </c:pt>
                <c:pt idx="65">
                  <c:v>196.86909316949652</c:v>
                </c:pt>
                <c:pt idx="66">
                  <c:v>199.8221295670389</c:v>
                </c:pt>
                <c:pt idx="67">
                  <c:v>202.8194615105445</c:v>
                </c:pt>
                <c:pt idx="68">
                  <c:v>205.86175343320261</c:v>
                </c:pt>
                <c:pt idx="69">
                  <c:v>208.94967973470065</c:v>
                </c:pt>
                <c:pt idx="70">
                  <c:v>212.08392493072114</c:v>
                </c:pt>
                <c:pt idx="71">
                  <c:v>215.26518380468195</c:v>
                </c:pt>
                <c:pt idx="72">
                  <c:v>218.49416156175215</c:v>
                </c:pt>
                <c:pt idx="73">
                  <c:v>221.77157398517841</c:v>
                </c:pt>
                <c:pt idx="74">
                  <c:v>225.09814759495606</c:v>
                </c:pt>
                <c:pt idx="75">
                  <c:v>228.47461980888039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C-46F6-A402-418F4F6E4979}"/>
            </c:ext>
          </c:extLst>
        </c:ser>
        <c:ser>
          <c:idx val="1"/>
          <c:order val="1"/>
          <c:tx>
            <c:strRef>
              <c:f>'G 3.1.1'!$A$4</c:f>
              <c:strCache>
                <c:ptCount val="1"/>
                <c:pt idx="0">
                  <c:v>Česká republika (levá osa)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3.1.1'!$B$2:$BY$2</c:f>
              <c:numCache>
                <c:formatCode>0</c:formatCode>
                <c:ptCount val="7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  <c:pt idx="32">
                  <c:v>2029</c:v>
                </c:pt>
                <c:pt idx="33">
                  <c:v>2030</c:v>
                </c:pt>
                <c:pt idx="34">
                  <c:v>2031</c:v>
                </c:pt>
                <c:pt idx="35">
                  <c:v>2032</c:v>
                </c:pt>
                <c:pt idx="36">
                  <c:v>2033</c:v>
                </c:pt>
                <c:pt idx="37">
                  <c:v>2034</c:v>
                </c:pt>
                <c:pt idx="38">
                  <c:v>2035</c:v>
                </c:pt>
                <c:pt idx="39">
                  <c:v>2036</c:v>
                </c:pt>
                <c:pt idx="40">
                  <c:v>2037</c:v>
                </c:pt>
                <c:pt idx="41">
                  <c:v>2038</c:v>
                </c:pt>
                <c:pt idx="42">
                  <c:v>2039</c:v>
                </c:pt>
                <c:pt idx="43">
                  <c:v>2040</c:v>
                </c:pt>
                <c:pt idx="44">
                  <c:v>2041</c:v>
                </c:pt>
                <c:pt idx="45">
                  <c:v>2042</c:v>
                </c:pt>
                <c:pt idx="46">
                  <c:v>2043</c:v>
                </c:pt>
                <c:pt idx="47">
                  <c:v>2044</c:v>
                </c:pt>
                <c:pt idx="48">
                  <c:v>2045</c:v>
                </c:pt>
                <c:pt idx="49">
                  <c:v>2046</c:v>
                </c:pt>
                <c:pt idx="50">
                  <c:v>2047</c:v>
                </c:pt>
                <c:pt idx="51">
                  <c:v>2048</c:v>
                </c:pt>
                <c:pt idx="52">
                  <c:v>2049</c:v>
                </c:pt>
                <c:pt idx="53">
                  <c:v>2050</c:v>
                </c:pt>
                <c:pt idx="54">
                  <c:v>2051</c:v>
                </c:pt>
                <c:pt idx="55">
                  <c:v>2052</c:v>
                </c:pt>
                <c:pt idx="56">
                  <c:v>2053</c:v>
                </c:pt>
                <c:pt idx="57">
                  <c:v>2054</c:v>
                </c:pt>
                <c:pt idx="58">
                  <c:v>2055</c:v>
                </c:pt>
                <c:pt idx="59">
                  <c:v>2056</c:v>
                </c:pt>
                <c:pt idx="60">
                  <c:v>2057</c:v>
                </c:pt>
                <c:pt idx="61">
                  <c:v>2058</c:v>
                </c:pt>
                <c:pt idx="62">
                  <c:v>2059</c:v>
                </c:pt>
                <c:pt idx="63">
                  <c:v>2060</c:v>
                </c:pt>
                <c:pt idx="64">
                  <c:v>2061</c:v>
                </c:pt>
                <c:pt idx="65">
                  <c:v>2062</c:v>
                </c:pt>
                <c:pt idx="66">
                  <c:v>2063</c:v>
                </c:pt>
                <c:pt idx="67">
                  <c:v>2064</c:v>
                </c:pt>
                <c:pt idx="68">
                  <c:v>2065</c:v>
                </c:pt>
                <c:pt idx="69">
                  <c:v>2066</c:v>
                </c:pt>
                <c:pt idx="70">
                  <c:v>2067</c:v>
                </c:pt>
                <c:pt idx="71">
                  <c:v>2068</c:v>
                </c:pt>
                <c:pt idx="72">
                  <c:v>2069</c:v>
                </c:pt>
                <c:pt idx="73">
                  <c:v>2070</c:v>
                </c:pt>
                <c:pt idx="74">
                  <c:v>2071</c:v>
                </c:pt>
                <c:pt idx="75">
                  <c:v>2072</c:v>
                </c:pt>
              </c:numCache>
            </c:numRef>
          </c:cat>
          <c:val>
            <c:numRef>
              <c:f>'G 3.1.1'!$B$4:$BY$4</c:f>
              <c:numCache>
                <c:formatCode>0.00</c:formatCode>
                <c:ptCount val="76"/>
                <c:pt idx="0">
                  <c:v>47.951435664293811</c:v>
                </c:pt>
                <c:pt idx="1">
                  <c:v>48.623926086779356</c:v>
                </c:pt>
                <c:pt idx="2">
                  <c:v>50.382397652868441</c:v>
                </c:pt>
                <c:pt idx="3">
                  <c:v>52.833424069820353</c:v>
                </c:pt>
                <c:pt idx="4">
                  <c:v>54.586615725527246</c:v>
                </c:pt>
                <c:pt idx="5">
                  <c:v>55.098113828174569</c:v>
                </c:pt>
                <c:pt idx="6">
                  <c:v>57.529375980883458</c:v>
                </c:pt>
                <c:pt idx="7">
                  <c:v>60.413522381790273</c:v>
                </c:pt>
                <c:pt idx="8">
                  <c:v>63.175229603084503</c:v>
                </c:pt>
                <c:pt idx="9">
                  <c:v>66.553388237628567</c:v>
                </c:pt>
                <c:pt idx="10">
                  <c:v>68.823652515845239</c:v>
                </c:pt>
                <c:pt idx="11">
                  <c:v>69.166003889045442</c:v>
                </c:pt>
                <c:pt idx="12">
                  <c:v>67.157492420737313</c:v>
                </c:pt>
                <c:pt idx="13">
                  <c:v>69.511742915681083</c:v>
                </c:pt>
                <c:pt idx="14">
                  <c:v>70.92898980714547</c:v>
                </c:pt>
                <c:pt idx="15">
                  <c:v>70.077831714093819</c:v>
                </c:pt>
                <c:pt idx="16">
                  <c:v>69.820855270316557</c:v>
                </c:pt>
                <c:pt idx="17">
                  <c:v>71.008444220794232</c:v>
                </c:pt>
                <c:pt idx="18">
                  <c:v>73.781199354813467</c:v>
                </c:pt>
                <c:pt idx="19">
                  <c:v>74.469240719909052</c:v>
                </c:pt>
                <c:pt idx="20">
                  <c:v>77.12415198695949</c:v>
                </c:pt>
                <c:pt idx="21">
                  <c:v>78.543569208151837</c:v>
                </c:pt>
                <c:pt idx="22">
                  <c:v>80.725816325458538</c:v>
                </c:pt>
                <c:pt idx="23">
                  <c:v>77.329629709489808</c:v>
                </c:pt>
                <c:pt idx="24">
                  <c:v>79.804603899631971</c:v>
                </c:pt>
                <c:pt idx="25">
                  <c:v>81.689793969631367</c:v>
                </c:pt>
                <c:pt idx="26">
                  <c:v>83.596122635186404</c:v>
                </c:pt>
                <c:pt idx="27">
                  <c:v>85.523981045006153</c:v>
                </c:pt>
                <c:pt idx="28">
                  <c:v>87.473765446556413</c:v>
                </c:pt>
                <c:pt idx="29">
                  <c:v>89.445877270513989</c:v>
                </c:pt>
                <c:pt idx="30">
                  <c:v>91.44072321640499</c:v>
                </c:pt>
                <c:pt idx="31">
                  <c:v>93.458715339445931</c:v>
                </c:pt>
                <c:pt idx="32">
                  <c:v>95.500271138606536</c:v>
                </c:pt>
                <c:pt idx="33">
                  <c:v>97.565813645912911</c:v>
                </c:pt>
                <c:pt idx="34">
                  <c:v>99.65577151701153</c:v>
                </c:pt>
                <c:pt idx="35">
                  <c:v>101.77057912301262</c:v>
                </c:pt>
                <c:pt idx="36">
                  <c:v>103.91067664363383</c:v>
                </c:pt>
                <c:pt idx="37">
                  <c:v>106.07651016166393</c:v>
                </c:pt>
                <c:pt idx="38">
                  <c:v>108.26853175876757</c:v>
                </c:pt>
                <c:pt idx="39">
                  <c:v>110.48719961265174</c:v>
                </c:pt>
                <c:pt idx="40">
                  <c:v>112.73297809561505</c:v>
                </c:pt>
                <c:pt idx="41">
                  <c:v>115.00633787450181</c:v>
                </c:pt>
                <c:pt idx="42">
                  <c:v>117.30775601208202</c:v>
                </c:pt>
                <c:pt idx="43">
                  <c:v>119.6377160698803</c:v>
                </c:pt>
                <c:pt idx="44">
                  <c:v>121.99670821247524</c:v>
                </c:pt>
                <c:pt idx="45">
                  <c:v>124.38522931329308</c:v>
                </c:pt>
                <c:pt idx="46">
                  <c:v>126.80378306191777</c:v>
                </c:pt>
                <c:pt idx="47">
                  <c:v>129.25288007294171</c:v>
                </c:pt>
                <c:pt idx="48">
                  <c:v>131.73303799638066</c:v>
                </c:pt>
                <c:pt idx="49">
                  <c:v>134.24478162967685</c:v>
                </c:pt>
                <c:pt idx="50">
                  <c:v>136.78864303131525</c:v>
                </c:pt>
                <c:pt idx="51">
                  <c:v>139.36516163607729</c:v>
                </c:pt>
                <c:pt idx="52">
                  <c:v>141.97488437195815</c:v>
                </c:pt>
                <c:pt idx="53">
                  <c:v>144.61836577877207</c:v>
                </c:pt>
                <c:pt idx="54">
                  <c:v>147.29616812847291</c:v>
                </c:pt>
                <c:pt idx="55">
                  <c:v>150.00886154721539</c:v>
                </c:pt>
                <c:pt idx="56">
                  <c:v>152.75702413918455</c:v>
                </c:pt>
                <c:pt idx="57">
                  <c:v>155.54124211221989</c:v>
                </c:pt>
                <c:pt idx="58">
                  <c:v>158.36210990526217</c:v>
                </c:pt>
                <c:pt idx="59">
                  <c:v>161.22023031765096</c:v>
                </c:pt>
                <c:pt idx="60">
                  <c:v>164.11621464030111</c:v>
                </c:pt>
                <c:pt idx="61">
                  <c:v>167.05068278878662</c:v>
                </c:pt>
                <c:pt idx="62">
                  <c:v>170.02426343836231</c:v>
                </c:pt>
                <c:pt idx="63">
                  <c:v>173.0375941609513</c:v>
                </c:pt>
                <c:pt idx="64">
                  <c:v>176.09132156412986</c:v>
                </c:pt>
                <c:pt idx="65">
                  <c:v>179.18610143213945</c:v>
                </c:pt>
                <c:pt idx="66">
                  <c:v>182.32259886895687</c:v>
                </c:pt>
                <c:pt idx="67">
                  <c:v>185.50148844345509</c:v>
                </c:pt>
                <c:pt idx="68">
                  <c:v>188.72345433668426</c:v>
                </c:pt>
                <c:pt idx="69">
                  <c:v>191.9891904913087</c:v>
                </c:pt>
                <c:pt idx="70">
                  <c:v>195.29940076322939</c:v>
                </c:pt>
                <c:pt idx="71">
                  <c:v>198.65479907542786</c:v>
                </c:pt>
                <c:pt idx="72">
                  <c:v>202.0561095740641</c:v>
                </c:pt>
                <c:pt idx="73">
                  <c:v>205.50406678686264</c:v>
                </c:pt>
                <c:pt idx="74">
                  <c:v>208.99941578382285</c:v>
                </c:pt>
                <c:pt idx="75">
                  <c:v>212.54291234028767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111600"/>
        <c:axId val="318111984"/>
      </c:lineChart>
      <c:lineChart>
        <c:grouping val="standard"/>
        <c:varyColors val="0"/>
        <c:ser>
          <c:idx val="2"/>
          <c:order val="2"/>
          <c:tx>
            <c:strRef>
              <c:f>'G 3.1.1'!$A$5</c:f>
              <c:strCache>
                <c:ptCount val="1"/>
                <c:pt idx="0">
                  <c:v>Rozdíl (pravá osa)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3.1.1'!$B$2:$BY$2</c:f>
              <c:numCache>
                <c:formatCode>0</c:formatCode>
                <c:ptCount val="7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  <c:pt idx="29">
                  <c:v>2026</c:v>
                </c:pt>
                <c:pt idx="30">
                  <c:v>2027</c:v>
                </c:pt>
                <c:pt idx="31">
                  <c:v>2028</c:v>
                </c:pt>
                <c:pt idx="32">
                  <c:v>2029</c:v>
                </c:pt>
                <c:pt idx="33">
                  <c:v>2030</c:v>
                </c:pt>
                <c:pt idx="34">
                  <c:v>2031</c:v>
                </c:pt>
                <c:pt idx="35">
                  <c:v>2032</c:v>
                </c:pt>
                <c:pt idx="36">
                  <c:v>2033</c:v>
                </c:pt>
                <c:pt idx="37">
                  <c:v>2034</c:v>
                </c:pt>
                <c:pt idx="38">
                  <c:v>2035</c:v>
                </c:pt>
                <c:pt idx="39">
                  <c:v>2036</c:v>
                </c:pt>
                <c:pt idx="40">
                  <c:v>2037</c:v>
                </c:pt>
                <c:pt idx="41">
                  <c:v>2038</c:v>
                </c:pt>
                <c:pt idx="42">
                  <c:v>2039</c:v>
                </c:pt>
                <c:pt idx="43">
                  <c:v>2040</c:v>
                </c:pt>
                <c:pt idx="44">
                  <c:v>2041</c:v>
                </c:pt>
                <c:pt idx="45">
                  <c:v>2042</c:v>
                </c:pt>
                <c:pt idx="46">
                  <c:v>2043</c:v>
                </c:pt>
                <c:pt idx="47">
                  <c:v>2044</c:v>
                </c:pt>
                <c:pt idx="48">
                  <c:v>2045</c:v>
                </c:pt>
                <c:pt idx="49">
                  <c:v>2046</c:v>
                </c:pt>
                <c:pt idx="50">
                  <c:v>2047</c:v>
                </c:pt>
                <c:pt idx="51">
                  <c:v>2048</c:v>
                </c:pt>
                <c:pt idx="52">
                  <c:v>2049</c:v>
                </c:pt>
                <c:pt idx="53">
                  <c:v>2050</c:v>
                </c:pt>
                <c:pt idx="54">
                  <c:v>2051</c:v>
                </c:pt>
                <c:pt idx="55">
                  <c:v>2052</c:v>
                </c:pt>
                <c:pt idx="56">
                  <c:v>2053</c:v>
                </c:pt>
                <c:pt idx="57">
                  <c:v>2054</c:v>
                </c:pt>
                <c:pt idx="58">
                  <c:v>2055</c:v>
                </c:pt>
                <c:pt idx="59">
                  <c:v>2056</c:v>
                </c:pt>
                <c:pt idx="60">
                  <c:v>2057</c:v>
                </c:pt>
                <c:pt idx="61">
                  <c:v>2058</c:v>
                </c:pt>
                <c:pt idx="62">
                  <c:v>2059</c:v>
                </c:pt>
                <c:pt idx="63">
                  <c:v>2060</c:v>
                </c:pt>
                <c:pt idx="64">
                  <c:v>2061</c:v>
                </c:pt>
                <c:pt idx="65">
                  <c:v>2062</c:v>
                </c:pt>
                <c:pt idx="66">
                  <c:v>2063</c:v>
                </c:pt>
                <c:pt idx="67">
                  <c:v>2064</c:v>
                </c:pt>
                <c:pt idx="68">
                  <c:v>2065</c:v>
                </c:pt>
                <c:pt idx="69">
                  <c:v>2066</c:v>
                </c:pt>
                <c:pt idx="70">
                  <c:v>2067</c:v>
                </c:pt>
                <c:pt idx="71">
                  <c:v>2068</c:v>
                </c:pt>
                <c:pt idx="72">
                  <c:v>2069</c:v>
                </c:pt>
                <c:pt idx="73">
                  <c:v>2070</c:v>
                </c:pt>
                <c:pt idx="74">
                  <c:v>2071</c:v>
                </c:pt>
                <c:pt idx="75">
                  <c:v>2072</c:v>
                </c:pt>
              </c:numCache>
            </c:numRef>
          </c:cat>
          <c:val>
            <c:numRef>
              <c:f>'G 3.1.1'!$B$5:$BY$5</c:f>
              <c:numCache>
                <c:formatCode>0.00</c:formatCode>
                <c:ptCount val="76"/>
                <c:pt idx="0">
                  <c:v>48.634953050207727</c:v>
                </c:pt>
                <c:pt idx="1">
                  <c:v>49.206324877427434</c:v>
                </c:pt>
                <c:pt idx="2">
                  <c:v>48.405766322532415</c:v>
                </c:pt>
                <c:pt idx="3">
                  <c:v>47.166575930179647</c:v>
                </c:pt>
                <c:pt idx="4">
                  <c:v>45.708410431585499</c:v>
                </c:pt>
                <c:pt idx="5">
                  <c:v>46.141629829028744</c:v>
                </c:pt>
                <c:pt idx="6">
                  <c:v>43.926117568182654</c:v>
                </c:pt>
                <c:pt idx="7">
                  <c:v>42.324087891671113</c:v>
                </c:pt>
                <c:pt idx="8">
                  <c:v>40.300969072176606</c:v>
                </c:pt>
                <c:pt idx="9">
                  <c:v>38.143754389299168</c:v>
                </c:pt>
                <c:pt idx="10">
                  <c:v>37.205615622642171</c:v>
                </c:pt>
                <c:pt idx="11">
                  <c:v>36.617395485477068</c:v>
                </c:pt>
                <c:pt idx="12">
                  <c:v>36.388804437585421</c:v>
                </c:pt>
                <c:pt idx="13">
                  <c:v>34.858475968844488</c:v>
                </c:pt>
                <c:pt idx="14">
                  <c:v>34.413481251418062</c:v>
                </c:pt>
                <c:pt idx="15">
                  <c:v>34.970262868331204</c:v>
                </c:pt>
                <c:pt idx="16">
                  <c:v>35.000201398544746</c:v>
                </c:pt>
                <c:pt idx="17">
                  <c:v>33.704347247856063</c:v>
                </c:pt>
                <c:pt idx="18">
                  <c:v>31.396987464878208</c:v>
                </c:pt>
                <c:pt idx="19">
                  <c:v>31.224072846026004</c:v>
                </c:pt>
                <c:pt idx="20">
                  <c:v>29.202482604409752</c:v>
                </c:pt>
                <c:pt idx="21">
                  <c:v>28.47105950652734</c:v>
                </c:pt>
                <c:pt idx="22">
                  <c:v>26.735249498089473</c:v>
                </c:pt>
                <c:pt idx="23">
                  <c:v>25.961858964883987</c:v>
                </c:pt>
                <c:pt idx="24">
                  <c:v>26.145033876560817</c:v>
                </c:pt>
                <c:pt idx="25">
                  <c:v>25.491408029646806</c:v>
                </c:pt>
                <c:pt idx="26">
                  <c:v>24.854122828905631</c:v>
                </c:pt>
                <c:pt idx="27">
                  <c:v>24.232769758182997</c:v>
                </c:pt>
                <c:pt idx="28">
                  <c:v>23.626950514228412</c:v>
                </c:pt>
                <c:pt idx="29">
                  <c:v>23.036276751372696</c:v>
                </c:pt>
                <c:pt idx="30">
                  <c:v>22.460369832588384</c:v>
                </c:pt>
                <c:pt idx="31">
                  <c:v>21.898860586773665</c:v>
                </c:pt>
                <c:pt idx="32">
                  <c:v>21.351389072104325</c:v>
                </c:pt>
                <c:pt idx="33">
                  <c:v>20.817604345301703</c:v>
                </c:pt>
                <c:pt idx="34">
                  <c:v>20.297164236669161</c:v>
                </c:pt>
                <c:pt idx="35">
                  <c:v>19.789735130752433</c:v>
                </c:pt>
                <c:pt idx="36">
                  <c:v>19.294991752483611</c:v>
                </c:pt>
                <c:pt idx="37">
                  <c:v>18.812616958671526</c:v>
                </c:pt>
                <c:pt idx="38">
                  <c:v>18.342301534704731</c:v>
                </c:pt>
                <c:pt idx="39">
                  <c:v>17.883743996337103</c:v>
                </c:pt>
                <c:pt idx="40">
                  <c:v>17.436650396428689</c:v>
                </c:pt>
                <c:pt idx="41">
                  <c:v>17.000734136517963</c:v>
                </c:pt>
                <c:pt idx="42">
                  <c:v>16.575715783105025</c:v>
                </c:pt>
                <c:pt idx="43">
                  <c:v>16.161322888527394</c:v>
                </c:pt>
                <c:pt idx="44">
                  <c:v>15.757289816314213</c:v>
                </c:pt>
                <c:pt idx="45">
                  <c:v>15.363357570906359</c:v>
                </c:pt>
                <c:pt idx="46">
                  <c:v>14.979273631633703</c:v>
                </c:pt>
                <c:pt idx="47">
                  <c:v>14.604791790842867</c:v>
                </c:pt>
                <c:pt idx="48">
                  <c:v>14.239671996071792</c:v>
                </c:pt>
                <c:pt idx="49">
                  <c:v>13.88368019616999</c:v>
                </c:pt>
                <c:pt idx="50">
                  <c:v>13.536588191265736</c:v>
                </c:pt>
                <c:pt idx="51">
                  <c:v>13.198173486484094</c:v>
                </c:pt>
                <c:pt idx="52">
                  <c:v>12.868219149321973</c:v>
                </c:pt>
                <c:pt idx="53">
                  <c:v>12.546513670588936</c:v>
                </c:pt>
                <c:pt idx="54">
                  <c:v>12.232850828824198</c:v>
                </c:pt>
                <c:pt idx="55">
                  <c:v>11.927029558103598</c:v>
                </c:pt>
                <c:pt idx="56">
                  <c:v>11.628853819151004</c:v>
                </c:pt>
                <c:pt idx="57">
                  <c:v>11.338132473672232</c:v>
                </c:pt>
                <c:pt idx="58">
                  <c:v>11.054679161830421</c:v>
                </c:pt>
                <c:pt idx="59">
                  <c:v>10.77831218278466</c:v>
                </c:pt>
                <c:pt idx="60">
                  <c:v>10.508854378215062</c:v>
                </c:pt>
                <c:pt idx="61">
                  <c:v>10.246133018759679</c:v>
                </c:pt>
                <c:pt idx="62">
                  <c:v>9.9899796932906924</c:v>
                </c:pt>
                <c:pt idx="63">
                  <c:v>9.7402302009584361</c:v>
                </c:pt>
                <c:pt idx="64">
                  <c:v>9.4967244459344613</c:v>
                </c:pt>
                <c:pt idx="65">
                  <c:v>9.2593063347861175</c:v>
                </c:pt>
                <c:pt idx="66">
                  <c:v>9.0278236764164745</c:v>
                </c:pt>
                <c:pt idx="67">
                  <c:v>8.8021280845060517</c:v>
                </c:pt>
                <c:pt idx="68">
                  <c:v>8.5820748823933997</c:v>
                </c:pt>
                <c:pt idx="69">
                  <c:v>8.3675230103335707</c:v>
                </c:pt>
                <c:pt idx="70">
                  <c:v>8.1583349350752172</c:v>
                </c:pt>
                <c:pt idx="71">
                  <c:v>7.9543765616983393</c:v>
                </c:pt>
                <c:pt idx="72">
                  <c:v>7.7555171476558797</c:v>
                </c:pt>
                <c:pt idx="73">
                  <c:v>7.5616292189644838</c:v>
                </c:pt>
                <c:pt idx="74">
                  <c:v>7.3725884884903792</c:v>
                </c:pt>
                <c:pt idx="75">
                  <c:v>7.188273776278109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C-46F6-A402-418F4F6E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073247"/>
        <c:axId val="1875075743"/>
      </c:lineChart>
      <c:catAx>
        <c:axId val="318111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984"/>
        <c:crosses val="autoZero"/>
        <c:auto val="1"/>
        <c:lblAlgn val="ctr"/>
        <c:lblOffset val="100"/>
        <c:tickLblSkip val="10"/>
        <c:noMultiLvlLbl val="0"/>
      </c:catAx>
      <c:valAx>
        <c:axId val="318111984"/>
        <c:scaling>
          <c:orientation val="minMax"/>
          <c:max val="24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Index (Rakousko </a:t>
                </a:r>
                <a:r>
                  <a:rPr lang="cs-CZ"/>
                  <a:t>2000 </a:t>
                </a:r>
                <a:r>
                  <a:rPr lang="en-US"/>
                  <a:t>= 100)</a:t>
                </a:r>
              </a:p>
            </c:rich>
          </c:tx>
          <c:layout>
            <c:manualLayout>
              <c:xMode val="edge"/>
              <c:yMode val="edge"/>
              <c:x val="3.1937165881020723E-3"/>
              <c:y val="0.181947968713213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18111600"/>
        <c:crosses val="autoZero"/>
        <c:crossBetween val="midCat"/>
      </c:valAx>
      <c:valAx>
        <c:axId val="187507574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HDP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80748184985648719"/>
              <c:y val="0.390901831135882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875073247"/>
        <c:crosses val="max"/>
        <c:crossBetween val="between"/>
      </c:valAx>
      <c:catAx>
        <c:axId val="1875073247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750757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4847032278859891"/>
          <c:y val="0.19726315512731193"/>
          <c:w val="0.14904821107887831"/>
          <c:h val="0.55148716875506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8550775484705704E-2"/>
          <c:y val="2.1909916590707391E-2"/>
          <c:w val="0.74267615871197146"/>
          <c:h val="0.90405476620850778"/>
        </c:manualLayout>
      </c:layout>
      <c:lineChart>
        <c:grouping val="standard"/>
        <c:varyColors val="0"/>
        <c:ser>
          <c:idx val="1"/>
          <c:order val="0"/>
          <c:tx>
            <c:strRef>
              <c:f>'G B3.1.1'!$A$5</c:f>
              <c:strCache>
                <c:ptCount val="1"/>
                <c:pt idx="0">
                  <c:v>Projekce 2021</c:v>
                </c:pt>
              </c:strCache>
            </c:strRef>
          </c:tx>
          <c:spPr>
            <a:ln w="285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'G B3.1.1'!$B$2:$BV$2</c:f>
              <c:strCache>
                <c:ptCount val="7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</c:strCache>
            </c:strRef>
          </c:cat>
          <c:val>
            <c:numRef>
              <c:f>'G B3.1.1'!$B$5:$BV$5</c:f>
              <c:numCache>
                <c:formatCode>0.0</c:formatCode>
                <c:ptCount val="73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10.701777</c:v>
                </c:pt>
                <c:pt idx="22">
                  <c:v>10.723965806502715</c:v>
                </c:pt>
                <c:pt idx="23">
                  <c:v>10.743386090608167</c:v>
                </c:pt>
                <c:pt idx="24">
                  <c:v>10.759970785134795</c:v>
                </c:pt>
                <c:pt idx="25">
                  <c:v>10.773669028634611</c:v>
                </c:pt>
                <c:pt idx="26">
                  <c:v>10.784497349983024</c:v>
                </c:pt>
                <c:pt idx="27">
                  <c:v>10.792556100851666</c:v>
                </c:pt>
                <c:pt idx="28">
                  <c:v>10.798010395143571</c:v>
                </c:pt>
                <c:pt idx="29">
                  <c:v>10.801085150568085</c:v>
                </c:pt>
                <c:pt idx="30">
                  <c:v>10.802037063345329</c:v>
                </c:pt>
                <c:pt idx="31">
                  <c:v>10.801152533137776</c:v>
                </c:pt>
                <c:pt idx="32">
                  <c:v>10.798756555832556</c:v>
                </c:pt>
                <c:pt idx="33">
                  <c:v>10.795206617269118</c:v>
                </c:pt>
                <c:pt idx="34">
                  <c:v>10.790883351548775</c:v>
                </c:pt>
                <c:pt idx="35">
                  <c:v>10.786176377221521</c:v>
                </c:pt>
                <c:pt idx="36">
                  <c:v>10.781464758541388</c:v>
                </c:pt>
                <c:pt idx="37">
                  <c:v>10.777080684060291</c:v>
                </c:pt>
                <c:pt idx="38">
                  <c:v>10.773258991811499</c:v>
                </c:pt>
                <c:pt idx="39">
                  <c:v>10.770116106306034</c:v>
                </c:pt>
                <c:pt idx="40">
                  <c:v>10.767661480597857</c:v>
                </c:pt>
                <c:pt idx="41">
                  <c:v>10.765826448723162</c:v>
                </c:pt>
                <c:pt idx="42">
                  <c:v>10.764506122185017</c:v>
                </c:pt>
                <c:pt idx="43">
                  <c:v>10.763611568953403</c:v>
                </c:pt>
                <c:pt idx="44">
                  <c:v>10.763082304917605</c:v>
                </c:pt>
                <c:pt idx="45">
                  <c:v>10.762879675770554</c:v>
                </c:pt>
                <c:pt idx="46">
                  <c:v>10.762968617578492</c:v>
                </c:pt>
                <c:pt idx="47">
                  <c:v>10.763287612678619</c:v>
                </c:pt>
                <c:pt idx="48">
                  <c:v>10.763738932502312</c:v>
                </c:pt>
                <c:pt idx="49">
                  <c:v>10.764175636951203</c:v>
                </c:pt>
                <c:pt idx="50">
                  <c:v>10.764408939239811</c:v>
                </c:pt>
                <c:pt idx="51">
                  <c:v>10.764220886987546</c:v>
                </c:pt>
                <c:pt idx="52">
                  <c:v>10.763309789991302</c:v>
                </c:pt>
                <c:pt idx="53">
                  <c:v>10.761449719020984</c:v>
                </c:pt>
                <c:pt idx="54">
                  <c:v>10.758426071375146</c:v>
                </c:pt>
                <c:pt idx="55">
                  <c:v>10.754047253315745</c:v>
                </c:pt>
                <c:pt idx="56">
                  <c:v>10.748155347751124</c:v>
                </c:pt>
                <c:pt idx="57">
                  <c:v>10.740633957149075</c:v>
                </c:pt>
                <c:pt idx="58">
                  <c:v>10.731414289872779</c:v>
                </c:pt>
                <c:pt idx="59">
                  <c:v>10.720479105915013</c:v>
                </c:pt>
                <c:pt idx="60">
                  <c:v>10.707864600356283</c:v>
                </c:pt>
                <c:pt idx="61">
                  <c:v>10.693659973703411</c:v>
                </c:pt>
                <c:pt idx="62">
                  <c:v>10.678005927706462</c:v>
                </c:pt>
                <c:pt idx="63">
                  <c:v>10.661090667320257</c:v>
                </c:pt>
                <c:pt idx="64">
                  <c:v>10.64314272618237</c:v>
                </c:pt>
                <c:pt idx="65">
                  <c:v>10.624425773429323</c:v>
                </c:pt>
                <c:pt idx="66">
                  <c:v>10.605232161396696</c:v>
                </c:pt>
                <c:pt idx="67">
                  <c:v>10.585875384494161</c:v>
                </c:pt>
                <c:pt idx="68">
                  <c:v>10.566680296944631</c:v>
                </c:pt>
                <c:pt idx="69">
                  <c:v>10.547971347775142</c:v>
                </c:pt>
                <c:pt idx="70">
                  <c:v>10.530059495608612</c:v>
                </c:pt>
                <c:pt idx="71">
                  <c:v>10.513228302512646</c:v>
                </c:pt>
                <c:pt idx="72">
                  <c:v>10.497721720513766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B2-4A91-B829-2C13F762DA3F}"/>
            </c:ext>
          </c:extLst>
        </c:ser>
        <c:ser>
          <c:idx val="2"/>
          <c:order val="1"/>
          <c:tx>
            <c:strRef>
              <c:f>'G B3.1.1'!$A$3</c:f>
              <c:strCache>
                <c:ptCount val="1"/>
                <c:pt idx="0">
                  <c:v>Projekce 2022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B3.1.1'!$B$2:$BV$2</c:f>
              <c:strCache>
                <c:ptCount val="7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</c:strCache>
            </c:strRef>
          </c:cat>
          <c:val>
            <c:numRef>
              <c:f>'G B3.1.1'!$B$3:$BV$3</c:f>
              <c:numCache>
                <c:formatCode>0.0</c:formatCode>
                <c:ptCount val="73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10.494835999999999</c:v>
                </c:pt>
                <c:pt idx="22">
                  <c:v>10.516707</c:v>
                </c:pt>
                <c:pt idx="23">
                  <c:v>10.535297189190777</c:v>
                </c:pt>
                <c:pt idx="24">
                  <c:v>10.551207550996599</c:v>
                </c:pt>
                <c:pt idx="25">
                  <c:v>10.564412522023602</c:v>
                </c:pt>
                <c:pt idx="26">
                  <c:v>10.574937291087339</c:v>
                </c:pt>
                <c:pt idx="27">
                  <c:v>10.582880819001904</c:v>
                </c:pt>
                <c:pt idx="28">
                  <c:v>10.588398472759255</c:v>
                </c:pt>
                <c:pt idx="29">
                  <c:v>10.591699760906923</c:v>
                </c:pt>
                <c:pt idx="30">
                  <c:v>10.593022525127681</c:v>
                </c:pt>
                <c:pt idx="31">
                  <c:v>10.592628540721085</c:v>
                </c:pt>
                <c:pt idx="32">
                  <c:v>10.590811055264389</c:v>
                </c:pt>
                <c:pt idx="33">
                  <c:v>10.587889765829958</c:v>
                </c:pt>
                <c:pt idx="34">
                  <c:v>10.584202314279253</c:v>
                </c:pt>
                <c:pt idx="35">
                  <c:v>10.580093741907303</c:v>
                </c:pt>
                <c:pt idx="36">
                  <c:v>10.575904036991707</c:v>
                </c:pt>
                <c:pt idx="37">
                  <c:v>10.571936514113226</c:v>
                </c:pt>
                <c:pt idx="38">
                  <c:v>10.568417281280585</c:v>
                </c:pt>
                <c:pt idx="39">
                  <c:v>10.5654721455686</c:v>
                </c:pt>
                <c:pt idx="40">
                  <c:v>10.563133017039565</c:v>
                </c:pt>
                <c:pt idx="41">
                  <c:v>10.561364451781941</c:v>
                </c:pt>
                <c:pt idx="42">
                  <c:v>10.560088901400642</c:v>
                </c:pt>
                <c:pt idx="43">
                  <c:v>10.559239401822502</c:v>
                </c:pt>
                <c:pt idx="44">
                  <c:v>10.558771968420947</c:v>
                </c:pt>
                <c:pt idx="45">
                  <c:v>10.558662132858819</c:v>
                </c:pt>
                <c:pt idx="46">
                  <c:v>10.558889431284284</c:v>
                </c:pt>
                <c:pt idx="47">
                  <c:v>10.559402841179645</c:v>
                </c:pt>
                <c:pt idx="48">
                  <c:v>10.560120315875309</c:v>
                </c:pt>
                <c:pt idx="49">
                  <c:v>10.560905425148807</c:v>
                </c:pt>
                <c:pt idx="50">
                  <c:v>10.561570638447142</c:v>
                </c:pt>
                <c:pt idx="51">
                  <c:v>10.561894980182149</c:v>
                </c:pt>
                <c:pt idx="52">
                  <c:v>10.561571557619967</c:v>
                </c:pt>
                <c:pt idx="53">
                  <c:v>10.560356221271434</c:v>
                </c:pt>
                <c:pt idx="54">
                  <c:v>10.558017401344632</c:v>
                </c:pt>
                <c:pt idx="55">
                  <c:v>10.554359207726771</c:v>
                </c:pt>
                <c:pt idx="56">
                  <c:v>10.549230913989181</c:v>
                </c:pt>
                <c:pt idx="57">
                  <c:v>10.542540015230973</c:v>
                </c:pt>
                <c:pt idx="58">
                  <c:v>10.53423571316034</c:v>
                </c:pt>
                <c:pt idx="59">
                  <c:v>10.524318734268729</c:v>
                </c:pt>
                <c:pt idx="60">
                  <c:v>10.512847363612094</c:v>
                </c:pt>
                <c:pt idx="61">
                  <c:v>10.499928831784203</c:v>
                </c:pt>
                <c:pt idx="62">
                  <c:v>10.485713271065974</c:v>
                </c:pt>
                <c:pt idx="63">
                  <c:v>10.470391936802562</c:v>
                </c:pt>
                <c:pt idx="64">
                  <c:v>10.454199561004975</c:v>
                </c:pt>
                <c:pt idx="65">
                  <c:v>10.437400367712039</c:v>
                </c:pt>
                <c:pt idx="66">
                  <c:v>10.420282923712046</c:v>
                </c:pt>
                <c:pt idx="67">
                  <c:v>10.403153009229163</c:v>
                </c:pt>
                <c:pt idx="68">
                  <c:v>10.386324375580667</c:v>
                </c:pt>
                <c:pt idx="69">
                  <c:v>10.370109326479891</c:v>
                </c:pt>
                <c:pt idx="70">
                  <c:v>10.354805711180695</c:v>
                </c:pt>
                <c:pt idx="71">
                  <c:v>10.340683190315865</c:v>
                </c:pt>
                <c:pt idx="72">
                  <c:v>10.327969484965754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B2-4A91-B829-2C13F762DA3F}"/>
            </c:ext>
          </c:extLst>
        </c:ser>
        <c:ser>
          <c:idx val="0"/>
          <c:order val="2"/>
          <c:tx>
            <c:strRef>
              <c:f>'G B3.1.1'!$A$4</c:f>
              <c:strCache>
                <c:ptCount val="1"/>
                <c:pt idx="0">
                  <c:v>Projekce 2021 (revize SLDB)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B3.1.1'!$B$2:$BV$2</c:f>
              <c:strCache>
                <c:ptCount val="7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</c:strCache>
            </c:strRef>
          </c:cat>
          <c:val>
            <c:numRef>
              <c:f>'G B3.1.1'!$B$4:$BV$4</c:f>
              <c:numCache>
                <c:formatCode>0.0</c:formatCode>
                <c:ptCount val="73"/>
                <c:pt idx="0">
                  <c:v>10.278098</c:v>
                </c:pt>
                <c:pt idx="1">
                  <c:v>10.232027</c:v>
                </c:pt>
                <c:pt idx="2">
                  <c:v>10.206412</c:v>
                </c:pt>
                <c:pt idx="3">
                  <c:v>10.203234</c:v>
                </c:pt>
                <c:pt idx="4">
                  <c:v>10.211410000000001</c:v>
                </c:pt>
                <c:pt idx="5">
                  <c:v>10.220510000000001</c:v>
                </c:pt>
                <c:pt idx="6">
                  <c:v>10.251006</c:v>
                </c:pt>
                <c:pt idx="7">
                  <c:v>10.287102000000001</c:v>
                </c:pt>
                <c:pt idx="8">
                  <c:v>10.38101</c:v>
                </c:pt>
                <c:pt idx="9">
                  <c:v>10.3867686</c:v>
                </c:pt>
                <c:pt idx="10">
                  <c:v>10.506646</c:v>
                </c:pt>
                <c:pt idx="11">
                  <c:v>10.486622000000001</c:v>
                </c:pt>
                <c:pt idx="12">
                  <c:v>10.505318000000001</c:v>
                </c:pt>
                <c:pt idx="13">
                  <c:v>10.515974999999999</c:v>
                </c:pt>
                <c:pt idx="14">
                  <c:v>10.512245</c:v>
                </c:pt>
                <c:pt idx="15">
                  <c:v>10.538102</c:v>
                </c:pt>
                <c:pt idx="16">
                  <c:v>10.553674000000001</c:v>
                </c:pt>
                <c:pt idx="17">
                  <c:v>10.578654</c:v>
                </c:pt>
                <c:pt idx="18">
                  <c:v>10.610054999999999</c:v>
                </c:pt>
                <c:pt idx="19">
                  <c:v>10.649800000000001</c:v>
                </c:pt>
                <c:pt idx="20">
                  <c:v>10.693939</c:v>
                </c:pt>
                <c:pt idx="21">
                  <c:v>10.494835999999999</c:v>
                </c:pt>
                <c:pt idx="22">
                  <c:v>10.513578678210171</c:v>
                </c:pt>
                <c:pt idx="23">
                  <c:v>10.529801050094063</c:v>
                </c:pt>
                <c:pt idx="24">
                  <c:v>10.543474367778462</c:v>
                </c:pt>
                <c:pt idx="25">
                  <c:v>10.554569424736471</c:v>
                </c:pt>
                <c:pt idx="26">
                  <c:v>10.563107235600329</c:v>
                </c:pt>
                <c:pt idx="27">
                  <c:v>10.569181660570569</c:v>
                </c:pt>
                <c:pt idx="28">
                  <c:v>10.572941939396721</c:v>
                </c:pt>
                <c:pt idx="29">
                  <c:v>10.574590070909379</c:v>
                </c:pt>
                <c:pt idx="30">
                  <c:v>10.574354953171666</c:v>
                </c:pt>
                <c:pt idx="31">
                  <c:v>10.572489636298545</c:v>
                </c:pt>
                <c:pt idx="32">
                  <c:v>10.569280188342596</c:v>
                </c:pt>
                <c:pt idx="33">
                  <c:v>10.565040438916368</c:v>
                </c:pt>
                <c:pt idx="34">
                  <c:v>10.560105959151921</c:v>
                </c:pt>
                <c:pt idx="35">
                  <c:v>10.554824045688795</c:v>
                </c:pt>
                <c:pt idx="36">
                  <c:v>10.549537946614603</c:v>
                </c:pt>
                <c:pt idx="37">
                  <c:v>10.544550105200056</c:v>
                </c:pt>
                <c:pt idx="38">
                  <c:v>10.540080130469882</c:v>
                </c:pt>
                <c:pt idx="39">
                  <c:v>10.536245377488125</c:v>
                </c:pt>
                <c:pt idx="40">
                  <c:v>10.533068063057081</c:v>
                </c:pt>
                <c:pt idx="41">
                  <c:v>10.530501444422828</c:v>
                </c:pt>
                <c:pt idx="42">
                  <c:v>10.528464571134617</c:v>
                </c:pt>
                <c:pt idx="43">
                  <c:v>10.5268901350666</c:v>
                </c:pt>
                <c:pt idx="44">
                  <c:v>10.525734449765018</c:v>
                </c:pt>
                <c:pt idx="45">
                  <c:v>10.524970036344548</c:v>
                </c:pt>
                <c:pt idx="46">
                  <c:v>10.524568416262362</c:v>
                </c:pt>
                <c:pt idx="47">
                  <c:v>10.524473522084817</c:v>
                </c:pt>
                <c:pt idx="48">
                  <c:v>10.524585977970549</c:v>
                </c:pt>
                <c:pt idx="49">
                  <c:v>10.524748382378991</c:v>
                </c:pt>
                <c:pt idx="50">
                  <c:v>10.5247593474163</c:v>
                </c:pt>
                <c:pt idx="51">
                  <c:v>10.524390362716948</c:v>
                </c:pt>
                <c:pt idx="52">
                  <c:v>10.523335202930797</c:v>
                </c:pt>
                <c:pt idx="53">
                  <c:v>10.521373604031782</c:v>
                </c:pt>
                <c:pt idx="54">
                  <c:v>10.51830972902569</c:v>
                </c:pt>
                <c:pt idx="55">
                  <c:v>10.513979946274679</c:v>
                </c:pt>
                <c:pt idx="56">
                  <c:v>10.50825727501344</c:v>
                </c:pt>
                <c:pt idx="57">
                  <c:v>10.501053951934358</c:v>
                </c:pt>
                <c:pt idx="58">
                  <c:v>10.492326644556529</c:v>
                </c:pt>
                <c:pt idx="59">
                  <c:v>10.482079474414949</c:v>
                </c:pt>
                <c:pt idx="60">
                  <c:v>10.470364177792975</c:v>
                </c:pt>
                <c:pt idx="61">
                  <c:v>10.457280058629076</c:v>
                </c:pt>
                <c:pt idx="62">
                  <c:v>10.442972857501596</c:v>
                </c:pt>
                <c:pt idx="63">
                  <c:v>10.427630981799785</c:v>
                </c:pt>
                <c:pt idx="64">
                  <c:v>10.411477764735615</c:v>
                </c:pt>
                <c:pt idx="65">
                  <c:v>10.394767163860264</c:v>
                </c:pt>
                <c:pt idx="66">
                  <c:v>10.377778370414287</c:v>
                </c:pt>
                <c:pt idx="67">
                  <c:v>10.360809378682523</c:v>
                </c:pt>
                <c:pt idx="68">
                  <c:v>10.344168281863354</c:v>
                </c:pt>
                <c:pt idx="69">
                  <c:v>10.328161973263271</c:v>
                </c:pt>
                <c:pt idx="70">
                  <c:v>10.31308317538587</c:v>
                </c:pt>
                <c:pt idx="71">
                  <c:v>10.29919656108221</c:v>
                </c:pt>
                <c:pt idx="72">
                  <c:v>10.286726506605557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B2-4A91-B829-2C13F762D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001855"/>
        <c:axId val="1420003103"/>
      </c:lineChart>
      <c:catAx>
        <c:axId val="1420001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3103"/>
        <c:crosses val="autoZero"/>
        <c:auto val="1"/>
        <c:lblAlgn val="ctr"/>
        <c:lblOffset val="100"/>
        <c:tickLblSkip val="10"/>
        <c:noMultiLvlLbl val="0"/>
      </c:catAx>
      <c:valAx>
        <c:axId val="1420003103"/>
        <c:scaling>
          <c:orientation val="minMax"/>
          <c:max val="11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Počet obyvatel (milliony)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7601052829479226E-3"/>
              <c:y val="0.25231491256529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420001855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174683536808325"/>
          <c:y val="0.19808393800349841"/>
          <c:w val="0.16553049312152393"/>
          <c:h val="0.557438773390736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167641</xdr:rowOff>
    </xdr:from>
    <xdr:to>
      <xdr:col>7</xdr:col>
      <xdr:colOff>83820</xdr:colOff>
      <xdr:row>6</xdr:row>
      <xdr:rowOff>106680</xdr:rowOff>
    </xdr:to>
    <xdr:grpSp>
      <xdr:nvGrpSpPr>
        <xdr:cNvPr id="48" name="Group 507">
          <a:extLst>
            <a:ext uri="{FF2B5EF4-FFF2-40B4-BE49-F238E27FC236}">
              <a16:creationId xmlns:a16="http://schemas.microsoft.com/office/drawing/2014/main" id="{15F05B76-9938-48FC-9B5C-020BEB2B3CB5}"/>
            </a:ext>
          </a:extLst>
        </xdr:cNvPr>
        <xdr:cNvGrpSpPr/>
      </xdr:nvGrpSpPr>
      <xdr:grpSpPr>
        <a:xfrm>
          <a:off x="91441" y="156755"/>
          <a:ext cx="3350622" cy="896982"/>
          <a:chOff x="0" y="0"/>
          <a:chExt cx="4242979" cy="1297954"/>
        </a:xfrm>
      </xdr:grpSpPr>
      <xdr:sp macro="" textlink="">
        <xdr:nvSpPr>
          <xdr:cNvPr id="49" name="Shape 25">
            <a:extLst>
              <a:ext uri="{FF2B5EF4-FFF2-40B4-BE49-F238E27FC236}">
                <a16:creationId xmlns:a16="http://schemas.microsoft.com/office/drawing/2014/main" id="{DCB285F6-1605-4E81-888D-2A6C0784D5AD}"/>
              </a:ext>
            </a:extLst>
          </xdr:cNvPr>
          <xdr:cNvSpPr/>
        </xdr:nvSpPr>
        <xdr:spPr>
          <a:xfrm>
            <a:off x="1805078" y="10670"/>
            <a:ext cx="282397" cy="334378"/>
          </a:xfrm>
          <a:custGeom>
            <a:avLst/>
            <a:gdLst/>
            <a:ahLst/>
            <a:cxnLst/>
            <a:rect l="0" t="0" r="0" b="0"/>
            <a:pathLst>
              <a:path w="282397" h="334378">
                <a:moveTo>
                  <a:pt x="0" y="0"/>
                </a:moveTo>
                <a:lnTo>
                  <a:pt x="73050" y="0"/>
                </a:lnTo>
                <a:lnTo>
                  <a:pt x="212611" y="224320"/>
                </a:lnTo>
                <a:lnTo>
                  <a:pt x="213551" y="224320"/>
                </a:lnTo>
                <a:lnTo>
                  <a:pt x="213551" y="0"/>
                </a:lnTo>
                <a:lnTo>
                  <a:pt x="282397" y="0"/>
                </a:lnTo>
                <a:lnTo>
                  <a:pt x="282397" y="334378"/>
                </a:lnTo>
                <a:lnTo>
                  <a:pt x="208864" y="334378"/>
                </a:lnTo>
                <a:lnTo>
                  <a:pt x="69786" y="110528"/>
                </a:lnTo>
                <a:lnTo>
                  <a:pt x="68834" y="110528"/>
                </a:lnTo>
                <a:lnTo>
                  <a:pt x="68834" y="334378"/>
                </a:lnTo>
                <a:lnTo>
                  <a:pt x="0" y="3343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0" name="Shape 26">
            <a:extLst>
              <a:ext uri="{FF2B5EF4-FFF2-40B4-BE49-F238E27FC236}">
                <a16:creationId xmlns:a16="http://schemas.microsoft.com/office/drawing/2014/main" id="{09AA4B3C-0C3D-45A4-BA75-EBEEFE4FC1E1}"/>
              </a:ext>
            </a:extLst>
          </xdr:cNvPr>
          <xdr:cNvSpPr/>
        </xdr:nvSpPr>
        <xdr:spPr>
          <a:xfrm>
            <a:off x="2134674" y="201448"/>
            <a:ext cx="113811" cy="150154"/>
          </a:xfrm>
          <a:custGeom>
            <a:avLst/>
            <a:gdLst/>
            <a:ahLst/>
            <a:cxnLst/>
            <a:rect l="0" t="0" r="0" b="0"/>
            <a:pathLst>
              <a:path w="113811" h="150154">
                <a:moveTo>
                  <a:pt x="113811" y="0"/>
                </a:moveTo>
                <a:lnTo>
                  <a:pt x="113811" y="37956"/>
                </a:lnTo>
                <a:lnTo>
                  <a:pt x="105854" y="39169"/>
                </a:lnTo>
                <a:cubicBezTo>
                  <a:pt x="85242" y="43372"/>
                  <a:pt x="66510" y="50408"/>
                  <a:pt x="66510" y="74767"/>
                </a:cubicBezTo>
                <a:cubicBezTo>
                  <a:pt x="66510" y="99582"/>
                  <a:pt x="85712" y="105666"/>
                  <a:pt x="107251" y="105666"/>
                </a:cubicBezTo>
                <a:lnTo>
                  <a:pt x="113811" y="104225"/>
                </a:lnTo>
                <a:lnTo>
                  <a:pt x="113811" y="145346"/>
                </a:lnTo>
                <a:lnTo>
                  <a:pt x="82423" y="150154"/>
                </a:lnTo>
                <a:cubicBezTo>
                  <a:pt x="36538" y="150154"/>
                  <a:pt x="0" y="127205"/>
                  <a:pt x="0" y="77573"/>
                </a:cubicBezTo>
                <a:cubicBezTo>
                  <a:pt x="0" y="22773"/>
                  <a:pt x="41224" y="9667"/>
                  <a:pt x="82423" y="4053"/>
                </a:cubicBezTo>
                <a:cubicBezTo>
                  <a:pt x="92611" y="2529"/>
                  <a:pt x="102624" y="1474"/>
                  <a:pt x="111911" y="325"/>
                </a:cubicBezTo>
                <a:lnTo>
                  <a:pt x="1138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1" name="Shape 27">
            <a:extLst>
              <a:ext uri="{FF2B5EF4-FFF2-40B4-BE49-F238E27FC236}">
                <a16:creationId xmlns:a16="http://schemas.microsoft.com/office/drawing/2014/main" id="{52E1F4DE-99E6-4B51-B900-548751641A9C}"/>
              </a:ext>
            </a:extLst>
          </xdr:cNvPr>
          <xdr:cNvSpPr/>
        </xdr:nvSpPr>
        <xdr:spPr>
          <a:xfrm>
            <a:off x="2142180" y="97111"/>
            <a:ext cx="106306" cy="80286"/>
          </a:xfrm>
          <a:custGeom>
            <a:avLst/>
            <a:gdLst/>
            <a:ahLst/>
            <a:cxnLst/>
            <a:rect l="0" t="0" r="0" b="0"/>
            <a:pathLst>
              <a:path w="106306" h="80286">
                <a:moveTo>
                  <a:pt x="106306" y="0"/>
                </a:moveTo>
                <a:lnTo>
                  <a:pt x="106306" y="44255"/>
                </a:lnTo>
                <a:lnTo>
                  <a:pt x="93306" y="45778"/>
                </a:lnTo>
                <a:cubicBezTo>
                  <a:pt x="77915" y="49901"/>
                  <a:pt x="68259" y="60607"/>
                  <a:pt x="66497" y="80286"/>
                </a:cubicBezTo>
                <a:lnTo>
                  <a:pt x="0" y="80286"/>
                </a:lnTo>
                <a:cubicBezTo>
                  <a:pt x="2810" y="33565"/>
                  <a:pt x="34859" y="11356"/>
                  <a:pt x="73629" y="3171"/>
                </a:cubicBezTo>
                <a:lnTo>
                  <a:pt x="1063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2" name="Shape 28">
            <a:extLst>
              <a:ext uri="{FF2B5EF4-FFF2-40B4-BE49-F238E27FC236}">
                <a16:creationId xmlns:a16="http://schemas.microsoft.com/office/drawing/2014/main" id="{31C3D71D-A4B0-4CA5-8333-B0F4E95E1B3B}"/>
              </a:ext>
            </a:extLst>
          </xdr:cNvPr>
          <xdr:cNvSpPr/>
        </xdr:nvSpPr>
        <xdr:spPr>
          <a:xfrm>
            <a:off x="2226483" y="43454"/>
            <a:ext cx="22003" cy="32786"/>
          </a:xfrm>
          <a:custGeom>
            <a:avLst/>
            <a:gdLst/>
            <a:ahLst/>
            <a:cxnLst/>
            <a:rect l="0" t="0" r="0" b="0"/>
            <a:pathLst>
              <a:path w="22003" h="32786">
                <a:moveTo>
                  <a:pt x="22003" y="0"/>
                </a:moveTo>
                <a:lnTo>
                  <a:pt x="22003" y="32786"/>
                </a:lnTo>
                <a:lnTo>
                  <a:pt x="0" y="32786"/>
                </a:lnTo>
                <a:lnTo>
                  <a:pt x="220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3" name="Shape 29">
            <a:extLst>
              <a:ext uri="{FF2B5EF4-FFF2-40B4-BE49-F238E27FC236}">
                <a16:creationId xmlns:a16="http://schemas.microsoft.com/office/drawing/2014/main" id="{446CF3B1-7F11-4C85-9891-0FDF6636E8A5}"/>
              </a:ext>
            </a:extLst>
          </xdr:cNvPr>
          <xdr:cNvSpPr/>
        </xdr:nvSpPr>
        <xdr:spPr>
          <a:xfrm>
            <a:off x="2248486" y="96383"/>
            <a:ext cx="122231" cy="250411"/>
          </a:xfrm>
          <a:custGeom>
            <a:avLst/>
            <a:gdLst/>
            <a:ahLst/>
            <a:cxnLst/>
            <a:rect l="0" t="0" r="0" b="0"/>
            <a:pathLst>
              <a:path w="122231" h="250411">
                <a:moveTo>
                  <a:pt x="7499" y="0"/>
                </a:moveTo>
                <a:cubicBezTo>
                  <a:pt x="55734" y="0"/>
                  <a:pt x="113811" y="10770"/>
                  <a:pt x="113811" y="68834"/>
                </a:cubicBezTo>
                <a:lnTo>
                  <a:pt x="113811" y="194805"/>
                </a:lnTo>
                <a:cubicBezTo>
                  <a:pt x="113811" y="216814"/>
                  <a:pt x="116135" y="238836"/>
                  <a:pt x="122231" y="248666"/>
                </a:cubicBezTo>
                <a:lnTo>
                  <a:pt x="54781" y="248666"/>
                </a:lnTo>
                <a:cubicBezTo>
                  <a:pt x="52445" y="241173"/>
                  <a:pt x="50590" y="233210"/>
                  <a:pt x="50108" y="225247"/>
                </a:cubicBezTo>
                <a:cubicBezTo>
                  <a:pt x="39573" y="236258"/>
                  <a:pt x="26581" y="243751"/>
                  <a:pt x="12532" y="248491"/>
                </a:cubicBezTo>
                <a:lnTo>
                  <a:pt x="0" y="250411"/>
                </a:lnTo>
                <a:lnTo>
                  <a:pt x="0" y="209290"/>
                </a:lnTo>
                <a:lnTo>
                  <a:pt x="23786" y="204065"/>
                </a:lnTo>
                <a:cubicBezTo>
                  <a:pt x="46244" y="191794"/>
                  <a:pt x="47301" y="165891"/>
                  <a:pt x="47301" y="155004"/>
                </a:cubicBezTo>
                <a:lnTo>
                  <a:pt x="47301" y="130175"/>
                </a:lnTo>
                <a:cubicBezTo>
                  <a:pt x="41688" y="135090"/>
                  <a:pt x="33026" y="137668"/>
                  <a:pt x="23192" y="139486"/>
                </a:cubicBezTo>
                <a:lnTo>
                  <a:pt x="0" y="143021"/>
                </a:lnTo>
                <a:lnTo>
                  <a:pt x="0" y="105065"/>
                </a:lnTo>
                <a:lnTo>
                  <a:pt x="23239" y="101094"/>
                </a:lnTo>
                <a:cubicBezTo>
                  <a:pt x="37817" y="97288"/>
                  <a:pt x="47301" y="90849"/>
                  <a:pt x="47301" y="77267"/>
                </a:cubicBezTo>
                <a:cubicBezTo>
                  <a:pt x="47301" y="48692"/>
                  <a:pt x="27616" y="44488"/>
                  <a:pt x="4223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4" name="Shape 30">
            <a:extLst>
              <a:ext uri="{FF2B5EF4-FFF2-40B4-BE49-F238E27FC236}">
                <a16:creationId xmlns:a16="http://schemas.microsoft.com/office/drawing/2014/main" id="{8B0EB932-60DD-4759-9FD3-FE95E1F2F54C}"/>
              </a:ext>
            </a:extLst>
          </xdr:cNvPr>
          <xdr:cNvSpPr/>
        </xdr:nvSpPr>
        <xdr:spPr>
          <a:xfrm>
            <a:off x="2248486" y="6467"/>
            <a:ext cx="103499" cy="69774"/>
          </a:xfrm>
          <a:custGeom>
            <a:avLst/>
            <a:gdLst/>
            <a:ahLst/>
            <a:cxnLst/>
            <a:rect l="0" t="0" r="0" b="0"/>
            <a:pathLst>
              <a:path w="103499" h="69774">
                <a:moveTo>
                  <a:pt x="24822" y="0"/>
                </a:moveTo>
                <a:lnTo>
                  <a:pt x="103499" y="0"/>
                </a:lnTo>
                <a:lnTo>
                  <a:pt x="28099" y="69774"/>
                </a:lnTo>
                <a:lnTo>
                  <a:pt x="0" y="69774"/>
                </a:lnTo>
                <a:lnTo>
                  <a:pt x="0" y="36987"/>
                </a:lnTo>
                <a:lnTo>
                  <a:pt x="248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5" name="Shape 31">
            <a:extLst>
              <a:ext uri="{FF2B5EF4-FFF2-40B4-BE49-F238E27FC236}">
                <a16:creationId xmlns:a16="http://schemas.microsoft.com/office/drawing/2014/main" id="{B7E0CA34-38A4-425A-9C4A-703D8D061C08}"/>
              </a:ext>
            </a:extLst>
          </xdr:cNvPr>
          <xdr:cNvSpPr/>
        </xdr:nvSpPr>
        <xdr:spPr>
          <a:xfrm>
            <a:off x="2413712" y="96378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40" y="0"/>
                </a:moveTo>
                <a:cubicBezTo>
                  <a:pt x="146126" y="0"/>
                  <a:pt x="151752" y="927"/>
                  <a:pt x="155956" y="2349"/>
                </a:cubicBezTo>
                <a:lnTo>
                  <a:pt x="155956" y="64148"/>
                </a:lnTo>
                <a:cubicBezTo>
                  <a:pt x="149873" y="62751"/>
                  <a:pt x="140030" y="61811"/>
                  <a:pt x="132067" y="61811"/>
                </a:cubicBezTo>
                <a:cubicBezTo>
                  <a:pt x="83363" y="61811"/>
                  <a:pt x="66523" y="96926"/>
                  <a:pt x="66523" y="139548"/>
                </a:cubicBezTo>
                <a:lnTo>
                  <a:pt x="66523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33" y="6553"/>
                </a:lnTo>
                <a:lnTo>
                  <a:pt x="63233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6" name="Shape 32">
            <a:extLst>
              <a:ext uri="{FF2B5EF4-FFF2-40B4-BE49-F238E27FC236}">
                <a16:creationId xmlns:a16="http://schemas.microsoft.com/office/drawing/2014/main" id="{F1D3C60C-BCB0-4C30-AADB-A0BED507BCC9}"/>
              </a:ext>
            </a:extLst>
          </xdr:cNvPr>
          <xdr:cNvSpPr/>
        </xdr:nvSpPr>
        <xdr:spPr>
          <a:xfrm>
            <a:off x="2579950" y="96385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44"/>
                </a:lnTo>
                <a:lnTo>
                  <a:pt x="125032" y="50089"/>
                </a:lnTo>
                <a:cubicBezTo>
                  <a:pt x="80073" y="50089"/>
                  <a:pt x="66497" y="88976"/>
                  <a:pt x="66497" y="127838"/>
                </a:cubicBezTo>
                <a:cubicBezTo>
                  <a:pt x="66497" y="166230"/>
                  <a:pt x="80073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71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7" name="Shape 33">
            <a:extLst>
              <a:ext uri="{FF2B5EF4-FFF2-40B4-BE49-F238E27FC236}">
                <a16:creationId xmlns:a16="http://schemas.microsoft.com/office/drawing/2014/main" id="{D73A1430-BACD-44E5-8CFA-296DC95E1681}"/>
              </a:ext>
            </a:extLst>
          </xdr:cNvPr>
          <xdr:cNvSpPr/>
        </xdr:nvSpPr>
        <xdr:spPr>
          <a:xfrm>
            <a:off x="2705217" y="96426"/>
            <a:ext cx="125279" cy="255137"/>
          </a:xfrm>
          <a:custGeom>
            <a:avLst/>
            <a:gdLst/>
            <a:ahLst/>
            <a:cxnLst/>
            <a:rect l="0" t="0" r="0" b="0"/>
            <a:pathLst>
              <a:path w="125279" h="255137">
                <a:moveTo>
                  <a:pt x="0" y="0"/>
                </a:moveTo>
                <a:lnTo>
                  <a:pt x="51583" y="9068"/>
                </a:lnTo>
                <a:cubicBezTo>
                  <a:pt x="97618" y="26913"/>
                  <a:pt x="125279" y="69847"/>
                  <a:pt x="125279" y="127797"/>
                </a:cubicBezTo>
                <a:cubicBezTo>
                  <a:pt x="125279" y="185395"/>
                  <a:pt x="97618" y="228248"/>
                  <a:pt x="51583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44" y="198400"/>
                </a:lnTo>
                <a:cubicBezTo>
                  <a:pt x="51126" y="185664"/>
                  <a:pt x="58769" y="156591"/>
                  <a:pt x="58769" y="127797"/>
                </a:cubicBezTo>
                <a:cubicBezTo>
                  <a:pt x="58769" y="98650"/>
                  <a:pt x="51126" y="69490"/>
                  <a:pt x="28144" y="56731"/>
                </a:cubicBezTo>
                <a:lnTo>
                  <a:pt x="0" y="50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8" name="Shape 34">
            <a:extLst>
              <a:ext uri="{FF2B5EF4-FFF2-40B4-BE49-F238E27FC236}">
                <a16:creationId xmlns:a16="http://schemas.microsoft.com/office/drawing/2014/main" id="{FC71A071-64EE-47FE-9915-E97D0CAA2FE9}"/>
              </a:ext>
            </a:extLst>
          </xdr:cNvPr>
          <xdr:cNvSpPr/>
        </xdr:nvSpPr>
        <xdr:spPr>
          <a:xfrm>
            <a:off x="2863186" y="96375"/>
            <a:ext cx="124327" cy="255219"/>
          </a:xfrm>
          <a:custGeom>
            <a:avLst/>
            <a:gdLst/>
            <a:ahLst/>
            <a:cxnLst/>
            <a:rect l="0" t="0" r="0" b="0"/>
            <a:pathLst>
              <a:path w="124327" h="255219">
                <a:moveTo>
                  <a:pt x="107239" y="0"/>
                </a:moveTo>
                <a:lnTo>
                  <a:pt x="124327" y="3790"/>
                </a:lnTo>
                <a:lnTo>
                  <a:pt x="124327" y="50267"/>
                </a:lnTo>
                <a:lnTo>
                  <a:pt x="97508" y="56579"/>
                </a:lnTo>
                <a:cubicBezTo>
                  <a:pt x="74920" y="68986"/>
                  <a:pt x="66497" y="97530"/>
                  <a:pt x="66497" y="127381"/>
                </a:cubicBezTo>
                <a:cubicBezTo>
                  <a:pt x="66497" y="155823"/>
                  <a:pt x="76241" y="185336"/>
                  <a:pt x="98499" y="198315"/>
                </a:cubicBezTo>
                <a:lnTo>
                  <a:pt x="124327" y="204949"/>
                </a:lnTo>
                <a:lnTo>
                  <a:pt x="124327" y="253701"/>
                </a:lnTo>
                <a:lnTo>
                  <a:pt x="108636" y="255219"/>
                </a:lnTo>
                <a:cubicBezTo>
                  <a:pt x="35585" y="255219"/>
                  <a:pt x="0" y="192468"/>
                  <a:pt x="0" y="125501"/>
                </a:cubicBezTo>
                <a:cubicBezTo>
                  <a:pt x="0" y="60414"/>
                  <a:pt x="36068" y="0"/>
                  <a:pt x="107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9" name="Shape 35">
            <a:extLst>
              <a:ext uri="{FF2B5EF4-FFF2-40B4-BE49-F238E27FC236}">
                <a16:creationId xmlns:a16="http://schemas.microsoft.com/office/drawing/2014/main" id="{9E94BBB0-E83E-4235-8135-E989D6B79736}"/>
              </a:ext>
            </a:extLst>
          </xdr:cNvPr>
          <xdr:cNvSpPr/>
        </xdr:nvSpPr>
        <xdr:spPr>
          <a:xfrm>
            <a:off x="2987512" y="10663"/>
            <a:ext cx="122003" cy="339413"/>
          </a:xfrm>
          <a:custGeom>
            <a:avLst/>
            <a:gdLst/>
            <a:ahLst/>
            <a:cxnLst/>
            <a:rect l="0" t="0" r="0" b="0"/>
            <a:pathLst>
              <a:path w="122003" h="339413">
                <a:moveTo>
                  <a:pt x="55506" y="0"/>
                </a:moveTo>
                <a:lnTo>
                  <a:pt x="122003" y="0"/>
                </a:lnTo>
                <a:lnTo>
                  <a:pt x="122003" y="334378"/>
                </a:lnTo>
                <a:lnTo>
                  <a:pt x="58782" y="334378"/>
                </a:lnTo>
                <a:lnTo>
                  <a:pt x="58782" y="303479"/>
                </a:lnTo>
                <a:lnTo>
                  <a:pt x="57829" y="303479"/>
                </a:lnTo>
                <a:cubicBezTo>
                  <a:pt x="46247" y="323148"/>
                  <a:pt x="28071" y="334381"/>
                  <a:pt x="6666" y="338768"/>
                </a:cubicBezTo>
                <a:lnTo>
                  <a:pt x="0" y="339413"/>
                </a:lnTo>
                <a:lnTo>
                  <a:pt x="0" y="290662"/>
                </a:lnTo>
                <a:lnTo>
                  <a:pt x="705" y="290843"/>
                </a:lnTo>
                <a:cubicBezTo>
                  <a:pt x="44748" y="290843"/>
                  <a:pt x="57829" y="252438"/>
                  <a:pt x="57829" y="212611"/>
                </a:cubicBezTo>
                <a:cubicBezTo>
                  <a:pt x="57829" y="173291"/>
                  <a:pt x="43796" y="135814"/>
                  <a:pt x="705" y="135814"/>
                </a:cubicBezTo>
                <a:lnTo>
                  <a:pt x="0" y="135980"/>
                </a:lnTo>
                <a:lnTo>
                  <a:pt x="0" y="89502"/>
                </a:lnTo>
                <a:lnTo>
                  <a:pt x="23835" y="94788"/>
                </a:lnTo>
                <a:cubicBezTo>
                  <a:pt x="36303" y="100819"/>
                  <a:pt x="47073" y="109836"/>
                  <a:pt x="54566" y="121780"/>
                </a:cubicBezTo>
                <a:lnTo>
                  <a:pt x="55506" y="121780"/>
                </a:lnTo>
                <a:lnTo>
                  <a:pt x="55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0" name="Shape 36">
            <a:extLst>
              <a:ext uri="{FF2B5EF4-FFF2-40B4-BE49-F238E27FC236}">
                <a16:creationId xmlns:a16="http://schemas.microsoft.com/office/drawing/2014/main" id="{5B63E817-D979-433F-AC95-22E16B9D5B9E}"/>
              </a:ext>
            </a:extLst>
          </xdr:cNvPr>
          <xdr:cNvSpPr/>
        </xdr:nvSpPr>
        <xdr:spPr>
          <a:xfrm>
            <a:off x="3159555" y="96378"/>
            <a:ext cx="227127" cy="248666"/>
          </a:xfrm>
          <a:custGeom>
            <a:avLst/>
            <a:gdLst/>
            <a:ahLst/>
            <a:cxnLst/>
            <a:rect l="0" t="0" r="0" b="0"/>
            <a:pathLst>
              <a:path w="227127" h="248666">
                <a:moveTo>
                  <a:pt x="138621" y="0"/>
                </a:moveTo>
                <a:cubicBezTo>
                  <a:pt x="209334" y="0"/>
                  <a:pt x="227127" y="39815"/>
                  <a:pt x="227127" y="99758"/>
                </a:cubicBezTo>
                <a:lnTo>
                  <a:pt x="227127" y="248666"/>
                </a:lnTo>
                <a:lnTo>
                  <a:pt x="160617" y="248666"/>
                </a:lnTo>
                <a:lnTo>
                  <a:pt x="160617" y="111925"/>
                </a:lnTo>
                <a:cubicBezTo>
                  <a:pt x="160617" y="72123"/>
                  <a:pt x="148908" y="52451"/>
                  <a:pt x="118008" y="52451"/>
                </a:cubicBezTo>
                <a:cubicBezTo>
                  <a:pt x="81940" y="52451"/>
                  <a:pt x="66510" y="72580"/>
                  <a:pt x="66510" y="121755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40272"/>
                </a:lnTo>
                <a:lnTo>
                  <a:pt x="64618" y="40272"/>
                </a:lnTo>
                <a:cubicBezTo>
                  <a:pt x="81483" y="13119"/>
                  <a:pt x="110515" y="0"/>
                  <a:pt x="1386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1" name="Shape 514">
            <a:extLst>
              <a:ext uri="{FF2B5EF4-FFF2-40B4-BE49-F238E27FC236}">
                <a16:creationId xmlns:a16="http://schemas.microsoft.com/office/drawing/2014/main" id="{719CC39A-265C-4B89-8CED-5B33C4C955BB}"/>
              </a:ext>
            </a:extLst>
          </xdr:cNvPr>
          <xdr:cNvSpPr/>
        </xdr:nvSpPr>
        <xdr:spPr>
          <a:xfrm>
            <a:off x="3439063" y="102936"/>
            <a:ext cx="66497" cy="242113"/>
          </a:xfrm>
          <a:custGeom>
            <a:avLst/>
            <a:gdLst/>
            <a:ahLst/>
            <a:cxnLst/>
            <a:rect l="0" t="0" r="0" b="0"/>
            <a:pathLst>
              <a:path w="66497" h="242113">
                <a:moveTo>
                  <a:pt x="0" y="0"/>
                </a:moveTo>
                <a:lnTo>
                  <a:pt x="66497" y="0"/>
                </a:lnTo>
                <a:lnTo>
                  <a:pt x="66497" y="242113"/>
                </a:lnTo>
                <a:lnTo>
                  <a:pt x="0" y="24211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2" name="Shape 38">
            <a:extLst>
              <a:ext uri="{FF2B5EF4-FFF2-40B4-BE49-F238E27FC236}">
                <a16:creationId xmlns:a16="http://schemas.microsoft.com/office/drawing/2014/main" id="{24CE4887-3EC5-4446-A5AC-989486B7D406}"/>
              </a:ext>
            </a:extLst>
          </xdr:cNvPr>
          <xdr:cNvSpPr/>
        </xdr:nvSpPr>
        <xdr:spPr>
          <a:xfrm>
            <a:off x="3448423" y="6467"/>
            <a:ext cx="125514" cy="69774"/>
          </a:xfrm>
          <a:custGeom>
            <a:avLst/>
            <a:gdLst/>
            <a:ahLst/>
            <a:cxnLst/>
            <a:rect l="0" t="0" r="0" b="0"/>
            <a:pathLst>
              <a:path w="125514" h="69774">
                <a:moveTo>
                  <a:pt x="46838" y="0"/>
                </a:moveTo>
                <a:lnTo>
                  <a:pt x="125514" y="0"/>
                </a:lnTo>
                <a:lnTo>
                  <a:pt x="50114" y="69774"/>
                </a:lnTo>
                <a:lnTo>
                  <a:pt x="0" y="69774"/>
                </a:lnTo>
                <a:lnTo>
                  <a:pt x="468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3" name="Shape 39">
            <a:extLst>
              <a:ext uri="{FF2B5EF4-FFF2-40B4-BE49-F238E27FC236}">
                <a16:creationId xmlns:a16="http://schemas.microsoft.com/office/drawing/2014/main" id="{93B999E1-F9CF-4B0D-B476-4A6CB82C24B7}"/>
              </a:ext>
            </a:extLst>
          </xdr:cNvPr>
          <xdr:cNvSpPr/>
        </xdr:nvSpPr>
        <xdr:spPr>
          <a:xfrm>
            <a:off x="1798053" y="569555"/>
            <a:ext cx="155956" cy="248679"/>
          </a:xfrm>
          <a:custGeom>
            <a:avLst/>
            <a:gdLst/>
            <a:ahLst/>
            <a:cxnLst/>
            <a:rect l="0" t="0" r="0" b="0"/>
            <a:pathLst>
              <a:path w="155956" h="248679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60"/>
                </a:lnTo>
                <a:cubicBezTo>
                  <a:pt x="149860" y="62763"/>
                  <a:pt x="140030" y="61811"/>
                  <a:pt x="132055" y="61811"/>
                </a:cubicBezTo>
                <a:cubicBezTo>
                  <a:pt x="83363" y="61811"/>
                  <a:pt x="66510" y="96939"/>
                  <a:pt x="66510" y="139560"/>
                </a:cubicBezTo>
                <a:lnTo>
                  <a:pt x="66510" y="248679"/>
                </a:lnTo>
                <a:lnTo>
                  <a:pt x="0" y="248679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4" name="Shape 40">
            <a:extLst>
              <a:ext uri="{FF2B5EF4-FFF2-40B4-BE49-F238E27FC236}">
                <a16:creationId xmlns:a16="http://schemas.microsoft.com/office/drawing/2014/main" id="{4E4648EC-AC72-4A2A-BC4F-E6D4F88E4654}"/>
              </a:ext>
            </a:extLst>
          </xdr:cNvPr>
          <xdr:cNvSpPr/>
        </xdr:nvSpPr>
        <xdr:spPr>
          <a:xfrm>
            <a:off x="1964275" y="569560"/>
            <a:ext cx="125254" cy="255219"/>
          </a:xfrm>
          <a:custGeom>
            <a:avLst/>
            <a:gdLst/>
            <a:ahLst/>
            <a:cxnLst/>
            <a:rect l="0" t="0" r="0" b="0"/>
            <a:pathLst>
              <a:path w="125254" h="255219">
                <a:moveTo>
                  <a:pt x="125032" y="0"/>
                </a:moveTo>
                <a:lnTo>
                  <a:pt x="125254" y="39"/>
                </a:lnTo>
                <a:lnTo>
                  <a:pt x="125254" y="50154"/>
                </a:lnTo>
                <a:lnTo>
                  <a:pt x="125032" y="50102"/>
                </a:lnTo>
                <a:cubicBezTo>
                  <a:pt x="80074" y="50102"/>
                  <a:pt x="66472" y="88976"/>
                  <a:pt x="66472" y="127838"/>
                </a:cubicBezTo>
                <a:cubicBezTo>
                  <a:pt x="66472" y="166243"/>
                  <a:pt x="80074" y="205118"/>
                  <a:pt x="125032" y="205118"/>
                </a:cubicBezTo>
                <a:lnTo>
                  <a:pt x="125254" y="205065"/>
                </a:lnTo>
                <a:lnTo>
                  <a:pt x="125254" y="255180"/>
                </a:lnTo>
                <a:lnTo>
                  <a:pt x="125032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5" name="Shape 41">
            <a:extLst>
              <a:ext uri="{FF2B5EF4-FFF2-40B4-BE49-F238E27FC236}">
                <a16:creationId xmlns:a16="http://schemas.microsoft.com/office/drawing/2014/main" id="{6A166AD7-2557-4FAE-80F9-1D926A589327}"/>
              </a:ext>
            </a:extLst>
          </xdr:cNvPr>
          <xdr:cNvSpPr/>
        </xdr:nvSpPr>
        <xdr:spPr>
          <a:xfrm>
            <a:off x="2089528" y="569599"/>
            <a:ext cx="125279" cy="255141"/>
          </a:xfrm>
          <a:custGeom>
            <a:avLst/>
            <a:gdLst/>
            <a:ahLst/>
            <a:cxnLst/>
            <a:rect l="0" t="0" r="0" b="0"/>
            <a:pathLst>
              <a:path w="125279" h="255141">
                <a:moveTo>
                  <a:pt x="0" y="0"/>
                </a:moveTo>
                <a:lnTo>
                  <a:pt x="51588" y="9072"/>
                </a:lnTo>
                <a:cubicBezTo>
                  <a:pt x="97618" y="26920"/>
                  <a:pt x="125279" y="69859"/>
                  <a:pt x="125279" y="127799"/>
                </a:cubicBezTo>
                <a:cubicBezTo>
                  <a:pt x="125279" y="185397"/>
                  <a:pt x="97618" y="228250"/>
                  <a:pt x="51588" y="246076"/>
                </a:cubicBezTo>
                <a:lnTo>
                  <a:pt x="0" y="255141"/>
                </a:lnTo>
                <a:lnTo>
                  <a:pt x="0" y="205026"/>
                </a:lnTo>
                <a:lnTo>
                  <a:pt x="28157" y="198404"/>
                </a:lnTo>
                <a:cubicBezTo>
                  <a:pt x="51138" y="185671"/>
                  <a:pt x="58782" y="156603"/>
                  <a:pt x="58782" y="127799"/>
                </a:cubicBezTo>
                <a:cubicBezTo>
                  <a:pt x="58782" y="98653"/>
                  <a:pt x="51138" y="69499"/>
                  <a:pt x="28157" y="56744"/>
                </a:cubicBezTo>
                <a:lnTo>
                  <a:pt x="0" y="501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6" name="Shape 42">
            <a:extLst>
              <a:ext uri="{FF2B5EF4-FFF2-40B4-BE49-F238E27FC236}">
                <a16:creationId xmlns:a16="http://schemas.microsoft.com/office/drawing/2014/main" id="{5E38334C-E714-4440-AE95-8A091BFB39B3}"/>
              </a:ext>
            </a:extLst>
          </xdr:cNvPr>
          <xdr:cNvSpPr/>
        </xdr:nvSpPr>
        <xdr:spPr>
          <a:xfrm>
            <a:off x="2242842" y="576113"/>
            <a:ext cx="222453" cy="242113"/>
          </a:xfrm>
          <a:custGeom>
            <a:avLst/>
            <a:gdLst/>
            <a:ahLst/>
            <a:cxnLst/>
            <a:rect l="0" t="0" r="0" b="0"/>
            <a:pathLst>
              <a:path w="222453" h="242113">
                <a:moveTo>
                  <a:pt x="9347" y="0"/>
                </a:moveTo>
                <a:lnTo>
                  <a:pt x="213551" y="0"/>
                </a:lnTo>
                <a:lnTo>
                  <a:pt x="213551" y="50114"/>
                </a:lnTo>
                <a:lnTo>
                  <a:pt x="87567" y="191999"/>
                </a:lnTo>
                <a:lnTo>
                  <a:pt x="222453" y="191999"/>
                </a:lnTo>
                <a:lnTo>
                  <a:pt x="222453" y="242113"/>
                </a:lnTo>
                <a:lnTo>
                  <a:pt x="0" y="242113"/>
                </a:lnTo>
                <a:lnTo>
                  <a:pt x="0" y="191999"/>
                </a:lnTo>
                <a:lnTo>
                  <a:pt x="125984" y="50114"/>
                </a:lnTo>
                <a:lnTo>
                  <a:pt x="9347" y="50114"/>
                </a:lnTo>
                <a:lnTo>
                  <a:pt x="93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7" name="Shape 43">
            <a:extLst>
              <a:ext uri="{FF2B5EF4-FFF2-40B4-BE49-F238E27FC236}">
                <a16:creationId xmlns:a16="http://schemas.microsoft.com/office/drawing/2014/main" id="{9BDB8F0A-7E54-428E-B700-14BEA85F92ED}"/>
              </a:ext>
            </a:extLst>
          </xdr:cNvPr>
          <xdr:cNvSpPr/>
        </xdr:nvSpPr>
        <xdr:spPr>
          <a:xfrm>
            <a:off x="2500819" y="571024"/>
            <a:ext cx="121996" cy="332439"/>
          </a:xfrm>
          <a:custGeom>
            <a:avLst/>
            <a:gdLst/>
            <a:ahLst/>
            <a:cxnLst/>
            <a:rect l="0" t="0" r="0" b="0"/>
            <a:pathLst>
              <a:path w="121996" h="332439">
                <a:moveTo>
                  <a:pt x="121996" y="0"/>
                </a:moveTo>
                <a:lnTo>
                  <a:pt x="121996" y="48693"/>
                </a:lnTo>
                <a:lnTo>
                  <a:pt x="121755" y="48632"/>
                </a:lnTo>
                <a:cubicBezTo>
                  <a:pt x="78194" y="48632"/>
                  <a:pt x="64160" y="87507"/>
                  <a:pt x="64160" y="126852"/>
                </a:cubicBezTo>
                <a:cubicBezTo>
                  <a:pt x="64160" y="156351"/>
                  <a:pt x="72590" y="184799"/>
                  <a:pt x="94978" y="197180"/>
                </a:cubicBezTo>
                <a:lnTo>
                  <a:pt x="121996" y="203594"/>
                </a:lnTo>
                <a:lnTo>
                  <a:pt x="121996" y="249679"/>
                </a:lnTo>
                <a:lnTo>
                  <a:pt x="98817" y="244446"/>
                </a:lnTo>
                <a:cubicBezTo>
                  <a:pt x="86287" y="238300"/>
                  <a:pt x="75393" y="229169"/>
                  <a:pt x="67424" y="217225"/>
                </a:cubicBezTo>
                <a:lnTo>
                  <a:pt x="66510" y="217225"/>
                </a:lnTo>
                <a:lnTo>
                  <a:pt x="66510" y="332439"/>
                </a:lnTo>
                <a:lnTo>
                  <a:pt x="0" y="332439"/>
                </a:lnTo>
                <a:lnTo>
                  <a:pt x="0" y="5084"/>
                </a:lnTo>
                <a:lnTo>
                  <a:pt x="63221" y="5084"/>
                </a:lnTo>
                <a:lnTo>
                  <a:pt x="63221" y="35996"/>
                </a:lnTo>
                <a:lnTo>
                  <a:pt x="64160" y="35996"/>
                </a:lnTo>
                <a:cubicBezTo>
                  <a:pt x="76095" y="16670"/>
                  <a:pt x="93838" y="5259"/>
                  <a:pt x="114602" y="761"/>
                </a:cubicBezTo>
                <a:lnTo>
                  <a:pt x="1219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8" name="Shape 44">
            <a:extLst>
              <a:ext uri="{FF2B5EF4-FFF2-40B4-BE49-F238E27FC236}">
                <a16:creationId xmlns:a16="http://schemas.microsoft.com/office/drawing/2014/main" id="{45763383-2DBA-43D4-AC6E-9EFB434AC9D0}"/>
              </a:ext>
            </a:extLst>
          </xdr:cNvPr>
          <xdr:cNvSpPr/>
        </xdr:nvSpPr>
        <xdr:spPr>
          <a:xfrm>
            <a:off x="2622816" y="569554"/>
            <a:ext cx="124346" cy="255219"/>
          </a:xfrm>
          <a:custGeom>
            <a:avLst/>
            <a:gdLst/>
            <a:ahLst/>
            <a:cxnLst/>
            <a:rect l="0" t="0" r="0" b="0"/>
            <a:pathLst>
              <a:path w="124346" h="255219">
                <a:moveTo>
                  <a:pt x="14275" y="0"/>
                </a:moveTo>
                <a:cubicBezTo>
                  <a:pt x="90157" y="0"/>
                  <a:pt x="124346" y="61354"/>
                  <a:pt x="124346" y="130188"/>
                </a:cubicBezTo>
                <a:cubicBezTo>
                  <a:pt x="124346" y="194818"/>
                  <a:pt x="88747" y="255219"/>
                  <a:pt x="18034" y="255219"/>
                </a:cubicBezTo>
                <a:lnTo>
                  <a:pt x="0" y="251148"/>
                </a:lnTo>
                <a:lnTo>
                  <a:pt x="0" y="205063"/>
                </a:lnTo>
                <a:lnTo>
                  <a:pt x="228" y="205118"/>
                </a:lnTo>
                <a:cubicBezTo>
                  <a:pt x="43790" y="205118"/>
                  <a:pt x="57836" y="167653"/>
                  <a:pt x="57836" y="128321"/>
                </a:cubicBezTo>
                <a:cubicBezTo>
                  <a:pt x="57836" y="99527"/>
                  <a:pt x="49142" y="69926"/>
                  <a:pt x="26814" y="56924"/>
                </a:cubicBezTo>
                <a:lnTo>
                  <a:pt x="0" y="50162"/>
                </a:lnTo>
                <a:lnTo>
                  <a:pt x="0" y="1469"/>
                </a:lnTo>
                <a:lnTo>
                  <a:pt x="142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9" name="Shape 45">
            <a:extLst>
              <a:ext uri="{FF2B5EF4-FFF2-40B4-BE49-F238E27FC236}">
                <a16:creationId xmlns:a16="http://schemas.microsoft.com/office/drawing/2014/main" id="{7488ABEF-3673-4081-8A1D-F93BB92C0EF2}"/>
              </a:ext>
            </a:extLst>
          </xdr:cNvPr>
          <xdr:cNvSpPr/>
        </xdr:nvSpPr>
        <xdr:spPr>
          <a:xfrm>
            <a:off x="2779399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19" y="0"/>
                </a:moveTo>
                <a:lnTo>
                  <a:pt x="125266" y="44"/>
                </a:lnTo>
                <a:lnTo>
                  <a:pt x="125266" y="50160"/>
                </a:lnTo>
                <a:lnTo>
                  <a:pt x="125019" y="50102"/>
                </a:lnTo>
                <a:cubicBezTo>
                  <a:pt x="80073" y="50102"/>
                  <a:pt x="66497" y="88976"/>
                  <a:pt x="66497" y="127838"/>
                </a:cubicBezTo>
                <a:cubicBezTo>
                  <a:pt x="66497" y="166243"/>
                  <a:pt x="80073" y="205118"/>
                  <a:pt x="125019" y="205118"/>
                </a:cubicBezTo>
                <a:lnTo>
                  <a:pt x="125266" y="205060"/>
                </a:lnTo>
                <a:lnTo>
                  <a:pt x="125266" y="255176"/>
                </a:lnTo>
                <a:lnTo>
                  <a:pt x="125019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0" name="Shape 46">
            <a:extLst>
              <a:ext uri="{FF2B5EF4-FFF2-40B4-BE49-F238E27FC236}">
                <a16:creationId xmlns:a16="http://schemas.microsoft.com/office/drawing/2014/main" id="{6CCB28F9-E70D-4D1A-A0F4-B7126DFD0520}"/>
              </a:ext>
            </a:extLst>
          </xdr:cNvPr>
          <xdr:cNvSpPr/>
        </xdr:nvSpPr>
        <xdr:spPr>
          <a:xfrm>
            <a:off x="2904665" y="569603"/>
            <a:ext cx="125279" cy="255132"/>
          </a:xfrm>
          <a:custGeom>
            <a:avLst/>
            <a:gdLst/>
            <a:ahLst/>
            <a:cxnLst/>
            <a:rect l="0" t="0" r="0" b="0"/>
            <a:pathLst>
              <a:path w="125279" h="255132">
                <a:moveTo>
                  <a:pt x="0" y="0"/>
                </a:moveTo>
                <a:lnTo>
                  <a:pt x="51572" y="9067"/>
                </a:lnTo>
                <a:cubicBezTo>
                  <a:pt x="97611" y="26915"/>
                  <a:pt x="125279" y="69854"/>
                  <a:pt x="125279" y="127795"/>
                </a:cubicBezTo>
                <a:cubicBezTo>
                  <a:pt x="125279" y="185392"/>
                  <a:pt x="97611" y="228245"/>
                  <a:pt x="51572" y="246072"/>
                </a:cubicBezTo>
                <a:lnTo>
                  <a:pt x="0" y="255132"/>
                </a:lnTo>
                <a:lnTo>
                  <a:pt x="0" y="205016"/>
                </a:lnTo>
                <a:lnTo>
                  <a:pt x="28144" y="198400"/>
                </a:lnTo>
                <a:cubicBezTo>
                  <a:pt x="51133" y="185666"/>
                  <a:pt x="58769" y="156598"/>
                  <a:pt x="58769" y="127795"/>
                </a:cubicBezTo>
                <a:cubicBezTo>
                  <a:pt x="58769" y="98648"/>
                  <a:pt x="51133" y="69494"/>
                  <a:pt x="28144" y="56739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1" name="Shape 47">
            <a:extLst>
              <a:ext uri="{FF2B5EF4-FFF2-40B4-BE49-F238E27FC236}">
                <a16:creationId xmlns:a16="http://schemas.microsoft.com/office/drawing/2014/main" id="{E05290B4-84D3-4938-9919-717D5DA9F095}"/>
              </a:ext>
            </a:extLst>
          </xdr:cNvPr>
          <xdr:cNvSpPr/>
        </xdr:nvSpPr>
        <xdr:spPr>
          <a:xfrm>
            <a:off x="3065456" y="569558"/>
            <a:ext cx="238836" cy="255219"/>
          </a:xfrm>
          <a:custGeom>
            <a:avLst/>
            <a:gdLst/>
            <a:ahLst/>
            <a:cxnLst/>
            <a:rect l="0" t="0" r="0" b="0"/>
            <a:pathLst>
              <a:path w="238836" h="255219">
                <a:moveTo>
                  <a:pt x="123622" y="0"/>
                </a:moveTo>
                <a:cubicBezTo>
                  <a:pt x="180772" y="0"/>
                  <a:pt x="233210" y="29972"/>
                  <a:pt x="237426" y="91783"/>
                </a:cubicBezTo>
                <a:lnTo>
                  <a:pt x="172352" y="91783"/>
                </a:lnTo>
                <a:cubicBezTo>
                  <a:pt x="168135" y="64618"/>
                  <a:pt x="150787" y="50102"/>
                  <a:pt x="123177" y="50102"/>
                </a:cubicBezTo>
                <a:cubicBezTo>
                  <a:pt x="80543" y="50102"/>
                  <a:pt x="66497" y="93180"/>
                  <a:pt x="66497" y="128778"/>
                </a:cubicBezTo>
                <a:cubicBezTo>
                  <a:pt x="66497" y="163436"/>
                  <a:pt x="80086" y="205118"/>
                  <a:pt x="121742" y="205118"/>
                </a:cubicBezTo>
                <a:cubicBezTo>
                  <a:pt x="152667" y="205118"/>
                  <a:pt x="170459" y="185445"/>
                  <a:pt x="174689" y="155943"/>
                </a:cubicBezTo>
                <a:lnTo>
                  <a:pt x="238836" y="155943"/>
                </a:lnTo>
                <a:cubicBezTo>
                  <a:pt x="230403" y="220104"/>
                  <a:pt x="185915" y="255219"/>
                  <a:pt x="122225" y="255219"/>
                </a:cubicBezTo>
                <a:cubicBezTo>
                  <a:pt x="49174" y="255219"/>
                  <a:pt x="0" y="203708"/>
                  <a:pt x="0" y="131127"/>
                </a:cubicBezTo>
                <a:cubicBezTo>
                  <a:pt x="0" y="55728"/>
                  <a:pt x="44958" y="0"/>
                  <a:pt x="12362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2" name="Shape 48">
            <a:extLst>
              <a:ext uri="{FF2B5EF4-FFF2-40B4-BE49-F238E27FC236}">
                <a16:creationId xmlns:a16="http://schemas.microsoft.com/office/drawing/2014/main" id="{FF736B16-0E97-4298-9F00-E0C8E4571A4F}"/>
              </a:ext>
            </a:extLst>
          </xdr:cNvPr>
          <xdr:cNvSpPr/>
        </xdr:nvSpPr>
        <xdr:spPr>
          <a:xfrm>
            <a:off x="3102921" y="479642"/>
            <a:ext cx="169507" cy="69774"/>
          </a:xfrm>
          <a:custGeom>
            <a:avLst/>
            <a:gdLst/>
            <a:ahLst/>
            <a:cxnLst/>
            <a:rect l="0" t="0" r="0" b="0"/>
            <a:pathLst>
              <a:path w="169507" h="69774">
                <a:moveTo>
                  <a:pt x="0" y="0"/>
                </a:moveTo>
                <a:lnTo>
                  <a:pt x="55740" y="0"/>
                </a:lnTo>
                <a:lnTo>
                  <a:pt x="84277" y="36525"/>
                </a:lnTo>
                <a:lnTo>
                  <a:pt x="114262" y="0"/>
                </a:lnTo>
                <a:lnTo>
                  <a:pt x="169507" y="0"/>
                </a:lnTo>
                <a:lnTo>
                  <a:pt x="115684" y="69774"/>
                </a:lnTo>
                <a:lnTo>
                  <a:pt x="54318" y="69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3" name="Shape 49">
            <a:extLst>
              <a:ext uri="{FF2B5EF4-FFF2-40B4-BE49-F238E27FC236}">
                <a16:creationId xmlns:a16="http://schemas.microsoft.com/office/drawing/2014/main" id="{57E54EAF-8939-4630-A8FF-CCC2BD829046}"/>
              </a:ext>
            </a:extLst>
          </xdr:cNvPr>
          <xdr:cNvSpPr/>
        </xdr:nvSpPr>
        <xdr:spPr>
          <a:xfrm>
            <a:off x="3319196" y="503528"/>
            <a:ext cx="155473" cy="317500"/>
          </a:xfrm>
          <a:custGeom>
            <a:avLst/>
            <a:gdLst/>
            <a:ahLst/>
            <a:cxnLst/>
            <a:rect l="0" t="0" r="0" b="0"/>
            <a:pathLst>
              <a:path w="155473" h="317500">
                <a:moveTo>
                  <a:pt x="40272" y="0"/>
                </a:moveTo>
                <a:lnTo>
                  <a:pt x="106769" y="0"/>
                </a:lnTo>
                <a:lnTo>
                  <a:pt x="106769" y="72580"/>
                </a:lnTo>
                <a:lnTo>
                  <a:pt x="155473" y="72580"/>
                </a:lnTo>
                <a:lnTo>
                  <a:pt x="155473" y="117069"/>
                </a:lnTo>
                <a:lnTo>
                  <a:pt x="106769" y="117069"/>
                </a:lnTo>
                <a:lnTo>
                  <a:pt x="106769" y="236956"/>
                </a:lnTo>
                <a:cubicBezTo>
                  <a:pt x="106769" y="259448"/>
                  <a:pt x="112395" y="265074"/>
                  <a:pt x="134887" y="265074"/>
                </a:cubicBezTo>
                <a:cubicBezTo>
                  <a:pt x="141910" y="265074"/>
                  <a:pt x="148451" y="264579"/>
                  <a:pt x="155473" y="263182"/>
                </a:cubicBezTo>
                <a:lnTo>
                  <a:pt x="155473" y="315163"/>
                </a:lnTo>
                <a:cubicBezTo>
                  <a:pt x="144247" y="317043"/>
                  <a:pt x="129731" y="317500"/>
                  <a:pt x="116611" y="317500"/>
                </a:cubicBezTo>
                <a:cubicBezTo>
                  <a:pt x="75883" y="317500"/>
                  <a:pt x="40272" y="308153"/>
                  <a:pt x="40272" y="259905"/>
                </a:cubicBezTo>
                <a:lnTo>
                  <a:pt x="40272" y="117069"/>
                </a:lnTo>
                <a:lnTo>
                  <a:pt x="0" y="117069"/>
                </a:lnTo>
                <a:lnTo>
                  <a:pt x="0" y="72580"/>
                </a:lnTo>
                <a:lnTo>
                  <a:pt x="40272" y="72580"/>
                </a:lnTo>
                <a:lnTo>
                  <a:pt x="40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4" name="Shape 50">
            <a:extLst>
              <a:ext uri="{FF2B5EF4-FFF2-40B4-BE49-F238E27FC236}">
                <a16:creationId xmlns:a16="http://schemas.microsoft.com/office/drawing/2014/main" id="{47A23D2B-2B22-4371-9C97-98E796C6CF15}"/>
              </a:ext>
            </a:extLst>
          </xdr:cNvPr>
          <xdr:cNvSpPr/>
        </xdr:nvSpPr>
        <xdr:spPr>
          <a:xfrm>
            <a:off x="3498990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57"/>
                </a:lnTo>
                <a:lnTo>
                  <a:pt x="125032" y="50102"/>
                </a:lnTo>
                <a:cubicBezTo>
                  <a:pt x="80086" y="50102"/>
                  <a:pt x="66497" y="88976"/>
                  <a:pt x="66497" y="127838"/>
                </a:cubicBezTo>
                <a:cubicBezTo>
                  <a:pt x="66497" y="166243"/>
                  <a:pt x="80086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84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5" name="Shape 51">
            <a:extLst>
              <a:ext uri="{FF2B5EF4-FFF2-40B4-BE49-F238E27FC236}">
                <a16:creationId xmlns:a16="http://schemas.microsoft.com/office/drawing/2014/main" id="{40B6513D-23B2-4AEE-852C-C75FF8E40CDA}"/>
              </a:ext>
            </a:extLst>
          </xdr:cNvPr>
          <xdr:cNvSpPr/>
        </xdr:nvSpPr>
        <xdr:spPr>
          <a:xfrm>
            <a:off x="3624256" y="569601"/>
            <a:ext cx="125292" cy="255137"/>
          </a:xfrm>
          <a:custGeom>
            <a:avLst/>
            <a:gdLst/>
            <a:ahLst/>
            <a:cxnLst/>
            <a:rect l="0" t="0" r="0" b="0"/>
            <a:pathLst>
              <a:path w="125292" h="255137">
                <a:moveTo>
                  <a:pt x="0" y="0"/>
                </a:moveTo>
                <a:lnTo>
                  <a:pt x="51584" y="9070"/>
                </a:lnTo>
                <a:cubicBezTo>
                  <a:pt x="97624" y="26918"/>
                  <a:pt x="125292" y="69856"/>
                  <a:pt x="125292" y="127797"/>
                </a:cubicBezTo>
                <a:cubicBezTo>
                  <a:pt x="125292" y="185395"/>
                  <a:pt x="97624" y="228248"/>
                  <a:pt x="51584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55" y="198402"/>
                </a:lnTo>
                <a:cubicBezTo>
                  <a:pt x="51140" y="185669"/>
                  <a:pt x="58769" y="156601"/>
                  <a:pt x="58769" y="127797"/>
                </a:cubicBezTo>
                <a:cubicBezTo>
                  <a:pt x="58769" y="98650"/>
                  <a:pt x="51140" y="69497"/>
                  <a:pt x="28155" y="56742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6" name="Shape 52">
            <a:extLst>
              <a:ext uri="{FF2B5EF4-FFF2-40B4-BE49-F238E27FC236}">
                <a16:creationId xmlns:a16="http://schemas.microsoft.com/office/drawing/2014/main" id="{B2DF5A8A-5CF0-4AC7-9FED-464551840A4B}"/>
              </a:ext>
            </a:extLst>
          </xdr:cNvPr>
          <xdr:cNvSpPr/>
        </xdr:nvSpPr>
        <xdr:spPr>
          <a:xfrm>
            <a:off x="3760236" y="576105"/>
            <a:ext cx="238836" cy="242126"/>
          </a:xfrm>
          <a:custGeom>
            <a:avLst/>
            <a:gdLst/>
            <a:ahLst/>
            <a:cxnLst/>
            <a:rect l="0" t="0" r="0" b="0"/>
            <a:pathLst>
              <a:path w="238836" h="242126">
                <a:moveTo>
                  <a:pt x="0" y="0"/>
                </a:moveTo>
                <a:lnTo>
                  <a:pt x="69761" y="0"/>
                </a:lnTo>
                <a:lnTo>
                  <a:pt x="120815" y="165329"/>
                </a:lnTo>
                <a:lnTo>
                  <a:pt x="121780" y="165329"/>
                </a:lnTo>
                <a:lnTo>
                  <a:pt x="172809" y="0"/>
                </a:lnTo>
                <a:lnTo>
                  <a:pt x="238836" y="0"/>
                </a:lnTo>
                <a:lnTo>
                  <a:pt x="156883" y="242126"/>
                </a:lnTo>
                <a:lnTo>
                  <a:pt x="82880" y="2421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7" name="Shape 53">
            <a:extLst>
              <a:ext uri="{FF2B5EF4-FFF2-40B4-BE49-F238E27FC236}">
                <a16:creationId xmlns:a16="http://schemas.microsoft.com/office/drawing/2014/main" id="{2871E80B-EF57-4C2A-8B4B-4ECE22D064BB}"/>
              </a:ext>
            </a:extLst>
          </xdr:cNvPr>
          <xdr:cNvSpPr/>
        </xdr:nvSpPr>
        <xdr:spPr>
          <a:xfrm>
            <a:off x="4006962" y="674629"/>
            <a:ext cx="113805" cy="150149"/>
          </a:xfrm>
          <a:custGeom>
            <a:avLst/>
            <a:gdLst/>
            <a:ahLst/>
            <a:cxnLst/>
            <a:rect l="0" t="0" r="0" b="0"/>
            <a:pathLst>
              <a:path w="113805" h="150149">
                <a:moveTo>
                  <a:pt x="113805" y="0"/>
                </a:moveTo>
                <a:lnTo>
                  <a:pt x="113805" y="37960"/>
                </a:lnTo>
                <a:lnTo>
                  <a:pt x="105842" y="39176"/>
                </a:lnTo>
                <a:cubicBezTo>
                  <a:pt x="85242" y="43367"/>
                  <a:pt x="66497" y="50403"/>
                  <a:pt x="66497" y="74761"/>
                </a:cubicBezTo>
                <a:cubicBezTo>
                  <a:pt x="66497" y="99564"/>
                  <a:pt x="85700" y="105660"/>
                  <a:pt x="107252" y="105660"/>
                </a:cubicBezTo>
                <a:lnTo>
                  <a:pt x="113805" y="104221"/>
                </a:lnTo>
                <a:lnTo>
                  <a:pt x="113805" y="145340"/>
                </a:lnTo>
                <a:lnTo>
                  <a:pt x="82423" y="150149"/>
                </a:lnTo>
                <a:cubicBezTo>
                  <a:pt x="36538" y="150149"/>
                  <a:pt x="0" y="127200"/>
                  <a:pt x="0" y="77568"/>
                </a:cubicBezTo>
                <a:cubicBezTo>
                  <a:pt x="0" y="22768"/>
                  <a:pt x="41212" y="9661"/>
                  <a:pt x="82423" y="4048"/>
                </a:cubicBezTo>
                <a:cubicBezTo>
                  <a:pt x="92609" y="2527"/>
                  <a:pt x="102619" y="1474"/>
                  <a:pt x="111906" y="325"/>
                </a:cubicBezTo>
                <a:lnTo>
                  <a:pt x="113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8" name="Shape 54">
            <a:extLst>
              <a:ext uri="{FF2B5EF4-FFF2-40B4-BE49-F238E27FC236}">
                <a16:creationId xmlns:a16="http://schemas.microsoft.com/office/drawing/2014/main" id="{6C87E93B-EC6C-4B4F-8201-76C597AF958F}"/>
              </a:ext>
            </a:extLst>
          </xdr:cNvPr>
          <xdr:cNvSpPr/>
        </xdr:nvSpPr>
        <xdr:spPr>
          <a:xfrm>
            <a:off x="4014467" y="570285"/>
            <a:ext cx="106299" cy="80286"/>
          </a:xfrm>
          <a:custGeom>
            <a:avLst/>
            <a:gdLst/>
            <a:ahLst/>
            <a:cxnLst/>
            <a:rect l="0" t="0" r="0" b="0"/>
            <a:pathLst>
              <a:path w="106299" h="80286">
                <a:moveTo>
                  <a:pt x="106299" y="0"/>
                </a:moveTo>
                <a:lnTo>
                  <a:pt x="106299" y="44254"/>
                </a:lnTo>
                <a:lnTo>
                  <a:pt x="93292" y="45778"/>
                </a:lnTo>
                <a:cubicBezTo>
                  <a:pt x="77905" y="49902"/>
                  <a:pt x="68237" y="60608"/>
                  <a:pt x="66485" y="80286"/>
                </a:cubicBezTo>
                <a:lnTo>
                  <a:pt x="0" y="80286"/>
                </a:lnTo>
                <a:cubicBezTo>
                  <a:pt x="2810" y="33566"/>
                  <a:pt x="34852" y="11356"/>
                  <a:pt x="73618" y="3171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9" name="Shape 55">
            <a:extLst>
              <a:ext uri="{FF2B5EF4-FFF2-40B4-BE49-F238E27FC236}">
                <a16:creationId xmlns:a16="http://schemas.microsoft.com/office/drawing/2014/main" id="{9BAFDFF5-9C1D-447C-9233-3819C4160BB9}"/>
              </a:ext>
            </a:extLst>
          </xdr:cNvPr>
          <xdr:cNvSpPr/>
        </xdr:nvSpPr>
        <xdr:spPr>
          <a:xfrm>
            <a:off x="4098757" y="516620"/>
            <a:ext cx="22010" cy="32796"/>
          </a:xfrm>
          <a:custGeom>
            <a:avLst/>
            <a:gdLst/>
            <a:ahLst/>
            <a:cxnLst/>
            <a:rect l="0" t="0" r="0" b="0"/>
            <a:pathLst>
              <a:path w="22010" h="32796">
                <a:moveTo>
                  <a:pt x="22010" y="0"/>
                </a:moveTo>
                <a:lnTo>
                  <a:pt x="22010" y="32796"/>
                </a:lnTo>
                <a:lnTo>
                  <a:pt x="0" y="32796"/>
                </a:lnTo>
                <a:lnTo>
                  <a:pt x="220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0" name="Shape 56">
            <a:extLst>
              <a:ext uri="{FF2B5EF4-FFF2-40B4-BE49-F238E27FC236}">
                <a16:creationId xmlns:a16="http://schemas.microsoft.com/office/drawing/2014/main" id="{DF2483A0-4740-4E3D-91BD-C36AABC34FA4}"/>
              </a:ext>
            </a:extLst>
          </xdr:cNvPr>
          <xdr:cNvSpPr/>
        </xdr:nvSpPr>
        <xdr:spPr>
          <a:xfrm>
            <a:off x="4120767" y="569558"/>
            <a:ext cx="122212" cy="250411"/>
          </a:xfrm>
          <a:custGeom>
            <a:avLst/>
            <a:gdLst/>
            <a:ahLst/>
            <a:cxnLst/>
            <a:rect l="0" t="0" r="0" b="0"/>
            <a:pathLst>
              <a:path w="122212" h="250411">
                <a:moveTo>
                  <a:pt x="7493" y="0"/>
                </a:moveTo>
                <a:cubicBezTo>
                  <a:pt x="55727" y="0"/>
                  <a:pt x="113792" y="10770"/>
                  <a:pt x="113792" y="68834"/>
                </a:cubicBezTo>
                <a:lnTo>
                  <a:pt x="113792" y="194818"/>
                </a:lnTo>
                <a:cubicBezTo>
                  <a:pt x="113792" y="216814"/>
                  <a:pt x="116141" y="238836"/>
                  <a:pt x="122212" y="248679"/>
                </a:cubicBezTo>
                <a:lnTo>
                  <a:pt x="54788" y="248679"/>
                </a:lnTo>
                <a:cubicBezTo>
                  <a:pt x="52451" y="241186"/>
                  <a:pt x="50584" y="233223"/>
                  <a:pt x="50088" y="225247"/>
                </a:cubicBezTo>
                <a:cubicBezTo>
                  <a:pt x="39560" y="236258"/>
                  <a:pt x="26571" y="243751"/>
                  <a:pt x="12525" y="248491"/>
                </a:cubicBezTo>
                <a:lnTo>
                  <a:pt x="0" y="250411"/>
                </a:lnTo>
                <a:lnTo>
                  <a:pt x="0" y="209291"/>
                </a:lnTo>
                <a:lnTo>
                  <a:pt x="23792" y="204065"/>
                </a:lnTo>
                <a:cubicBezTo>
                  <a:pt x="46250" y="191794"/>
                  <a:pt x="47307" y="165891"/>
                  <a:pt x="47307" y="155004"/>
                </a:cubicBezTo>
                <a:lnTo>
                  <a:pt x="47307" y="130175"/>
                </a:lnTo>
                <a:cubicBezTo>
                  <a:pt x="41675" y="135096"/>
                  <a:pt x="33010" y="137674"/>
                  <a:pt x="23177" y="139492"/>
                </a:cubicBezTo>
                <a:lnTo>
                  <a:pt x="0" y="143031"/>
                </a:lnTo>
                <a:lnTo>
                  <a:pt x="0" y="105071"/>
                </a:lnTo>
                <a:lnTo>
                  <a:pt x="23241" y="101098"/>
                </a:lnTo>
                <a:cubicBezTo>
                  <a:pt x="37820" y="97292"/>
                  <a:pt x="47307" y="90849"/>
                  <a:pt x="47307" y="77267"/>
                </a:cubicBezTo>
                <a:cubicBezTo>
                  <a:pt x="47307" y="48705"/>
                  <a:pt x="27622" y="44488"/>
                  <a:pt x="4204" y="44488"/>
                </a:cubicBezTo>
                <a:lnTo>
                  <a:pt x="0" y="44981"/>
                </a:lnTo>
                <a:lnTo>
                  <a:pt x="0" y="727"/>
                </a:lnTo>
                <a:lnTo>
                  <a:pt x="7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1" name="Shape 57">
            <a:extLst>
              <a:ext uri="{FF2B5EF4-FFF2-40B4-BE49-F238E27FC236}">
                <a16:creationId xmlns:a16="http://schemas.microsoft.com/office/drawing/2014/main" id="{8AA5EAC7-A336-4B16-B426-4070BEE92D87}"/>
              </a:ext>
            </a:extLst>
          </xdr:cNvPr>
          <xdr:cNvSpPr/>
        </xdr:nvSpPr>
        <xdr:spPr>
          <a:xfrm>
            <a:off x="4120767" y="479642"/>
            <a:ext cx="103505" cy="69774"/>
          </a:xfrm>
          <a:custGeom>
            <a:avLst/>
            <a:gdLst/>
            <a:ahLst/>
            <a:cxnLst/>
            <a:rect l="0" t="0" r="0" b="0"/>
            <a:pathLst>
              <a:path w="103505" h="69774">
                <a:moveTo>
                  <a:pt x="24816" y="0"/>
                </a:moveTo>
                <a:lnTo>
                  <a:pt x="103505" y="0"/>
                </a:lnTo>
                <a:lnTo>
                  <a:pt x="28105" y="69774"/>
                </a:lnTo>
                <a:lnTo>
                  <a:pt x="0" y="69774"/>
                </a:lnTo>
                <a:lnTo>
                  <a:pt x="0" y="36978"/>
                </a:lnTo>
                <a:lnTo>
                  <a:pt x="248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2" name="Shape 58">
            <a:extLst>
              <a:ext uri="{FF2B5EF4-FFF2-40B4-BE49-F238E27FC236}">
                <a16:creationId xmlns:a16="http://schemas.microsoft.com/office/drawing/2014/main" id="{AF488D50-1D7E-49C7-A825-7292A892728C}"/>
              </a:ext>
            </a:extLst>
          </xdr:cNvPr>
          <xdr:cNvSpPr/>
        </xdr:nvSpPr>
        <xdr:spPr>
          <a:xfrm>
            <a:off x="1798053" y="1042739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48"/>
                </a:lnTo>
                <a:cubicBezTo>
                  <a:pt x="149860" y="62751"/>
                  <a:pt x="140030" y="61811"/>
                  <a:pt x="132055" y="61811"/>
                </a:cubicBezTo>
                <a:cubicBezTo>
                  <a:pt x="83363" y="61811"/>
                  <a:pt x="66510" y="96926"/>
                  <a:pt x="66510" y="139548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11"/>
                </a:lnTo>
                <a:lnTo>
                  <a:pt x="64173" y="51511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3" name="Shape 59">
            <a:extLst>
              <a:ext uri="{FF2B5EF4-FFF2-40B4-BE49-F238E27FC236}">
                <a16:creationId xmlns:a16="http://schemas.microsoft.com/office/drawing/2014/main" id="{99A0A1AD-2A05-47F8-BCAD-76543DE86248}"/>
              </a:ext>
            </a:extLst>
          </xdr:cNvPr>
          <xdr:cNvSpPr/>
        </xdr:nvSpPr>
        <xdr:spPr>
          <a:xfrm>
            <a:off x="1969890" y="1147806"/>
            <a:ext cx="113798" cy="150147"/>
          </a:xfrm>
          <a:custGeom>
            <a:avLst/>
            <a:gdLst/>
            <a:ahLst/>
            <a:cxnLst/>
            <a:rect l="0" t="0" r="0" b="0"/>
            <a:pathLst>
              <a:path w="113798" h="150147">
                <a:moveTo>
                  <a:pt x="113798" y="0"/>
                </a:moveTo>
                <a:lnTo>
                  <a:pt x="113798" y="37961"/>
                </a:lnTo>
                <a:lnTo>
                  <a:pt x="105829" y="39176"/>
                </a:lnTo>
                <a:cubicBezTo>
                  <a:pt x="85230" y="43380"/>
                  <a:pt x="66497" y="50403"/>
                  <a:pt x="66497" y="74761"/>
                </a:cubicBezTo>
                <a:cubicBezTo>
                  <a:pt x="66497" y="99577"/>
                  <a:pt x="85687" y="105673"/>
                  <a:pt x="107226" y="105673"/>
                </a:cubicBezTo>
                <a:lnTo>
                  <a:pt x="113798" y="104229"/>
                </a:lnTo>
                <a:lnTo>
                  <a:pt x="113798" y="145341"/>
                </a:lnTo>
                <a:lnTo>
                  <a:pt x="82430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211" y="9661"/>
                  <a:pt x="82423" y="4048"/>
                </a:cubicBezTo>
                <a:cubicBezTo>
                  <a:pt x="92605" y="2527"/>
                  <a:pt x="102614" y="1474"/>
                  <a:pt x="111899" y="325"/>
                </a:cubicBezTo>
                <a:lnTo>
                  <a:pt x="1137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4" name="Shape 60">
            <a:extLst>
              <a:ext uri="{FF2B5EF4-FFF2-40B4-BE49-F238E27FC236}">
                <a16:creationId xmlns:a16="http://schemas.microsoft.com/office/drawing/2014/main" id="{E1A1AD71-EE75-4CF1-B743-64CF4C2E32BA}"/>
              </a:ext>
            </a:extLst>
          </xdr:cNvPr>
          <xdr:cNvSpPr/>
        </xdr:nvSpPr>
        <xdr:spPr>
          <a:xfrm>
            <a:off x="1977382" y="1043463"/>
            <a:ext cx="106305" cy="80286"/>
          </a:xfrm>
          <a:custGeom>
            <a:avLst/>
            <a:gdLst/>
            <a:ahLst/>
            <a:cxnLst/>
            <a:rect l="0" t="0" r="0" b="0"/>
            <a:pathLst>
              <a:path w="106305" h="80286">
                <a:moveTo>
                  <a:pt x="106305" y="0"/>
                </a:moveTo>
                <a:lnTo>
                  <a:pt x="106305" y="44254"/>
                </a:lnTo>
                <a:lnTo>
                  <a:pt x="93293" y="45779"/>
                </a:lnTo>
                <a:cubicBezTo>
                  <a:pt x="77903" y="49905"/>
                  <a:pt x="68247" y="60616"/>
                  <a:pt x="66485" y="80286"/>
                </a:cubicBezTo>
                <a:lnTo>
                  <a:pt x="0" y="80286"/>
                </a:lnTo>
                <a:cubicBezTo>
                  <a:pt x="2800" y="33575"/>
                  <a:pt x="34847" y="11360"/>
                  <a:pt x="73622" y="3172"/>
                </a:cubicBezTo>
                <a:lnTo>
                  <a:pt x="1063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5" name="Shape 61">
            <a:extLst>
              <a:ext uri="{FF2B5EF4-FFF2-40B4-BE49-F238E27FC236}">
                <a16:creationId xmlns:a16="http://schemas.microsoft.com/office/drawing/2014/main" id="{C150F12B-1B0F-4759-9278-D2756A85E373}"/>
              </a:ext>
            </a:extLst>
          </xdr:cNvPr>
          <xdr:cNvSpPr/>
        </xdr:nvSpPr>
        <xdr:spPr>
          <a:xfrm>
            <a:off x="2083688" y="1042735"/>
            <a:ext cx="122219" cy="250411"/>
          </a:xfrm>
          <a:custGeom>
            <a:avLst/>
            <a:gdLst/>
            <a:ahLst/>
            <a:cxnLst/>
            <a:rect l="0" t="0" r="0" b="0"/>
            <a:pathLst>
              <a:path w="122219" h="250411">
                <a:moveTo>
                  <a:pt x="7499" y="0"/>
                </a:moveTo>
                <a:cubicBezTo>
                  <a:pt x="55721" y="0"/>
                  <a:pt x="113798" y="10770"/>
                  <a:pt x="113798" y="68847"/>
                </a:cubicBezTo>
                <a:lnTo>
                  <a:pt x="113798" y="194818"/>
                </a:lnTo>
                <a:cubicBezTo>
                  <a:pt x="113798" y="216827"/>
                  <a:pt x="116135" y="238849"/>
                  <a:pt x="122219" y="248666"/>
                </a:cubicBezTo>
                <a:lnTo>
                  <a:pt x="54782" y="248666"/>
                </a:lnTo>
                <a:cubicBezTo>
                  <a:pt x="52445" y="241186"/>
                  <a:pt x="50578" y="233223"/>
                  <a:pt x="50108" y="225247"/>
                </a:cubicBezTo>
                <a:cubicBezTo>
                  <a:pt x="39573" y="236258"/>
                  <a:pt x="26578" y="243751"/>
                  <a:pt x="12528" y="248491"/>
                </a:cubicBezTo>
                <a:lnTo>
                  <a:pt x="0" y="250411"/>
                </a:lnTo>
                <a:lnTo>
                  <a:pt x="0" y="209300"/>
                </a:lnTo>
                <a:lnTo>
                  <a:pt x="23775" y="204078"/>
                </a:lnTo>
                <a:cubicBezTo>
                  <a:pt x="46237" y="191807"/>
                  <a:pt x="47301" y="165903"/>
                  <a:pt x="47301" y="155016"/>
                </a:cubicBezTo>
                <a:lnTo>
                  <a:pt x="47301" y="130188"/>
                </a:lnTo>
                <a:cubicBezTo>
                  <a:pt x="41675" y="135103"/>
                  <a:pt x="33011" y="137681"/>
                  <a:pt x="23176" y="139498"/>
                </a:cubicBezTo>
                <a:lnTo>
                  <a:pt x="0" y="143032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4" y="97292"/>
                  <a:pt x="47301" y="90849"/>
                  <a:pt x="47301" y="77267"/>
                </a:cubicBezTo>
                <a:cubicBezTo>
                  <a:pt x="47301" y="48705"/>
                  <a:pt x="27604" y="44488"/>
                  <a:pt x="4210" y="44488"/>
                </a:cubicBezTo>
                <a:lnTo>
                  <a:pt x="0" y="44982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6" name="Shape 62">
            <a:extLst>
              <a:ext uri="{FF2B5EF4-FFF2-40B4-BE49-F238E27FC236}">
                <a16:creationId xmlns:a16="http://schemas.microsoft.com/office/drawing/2014/main" id="{67B405E9-23DD-4706-8584-58DB9F4800EE}"/>
              </a:ext>
            </a:extLst>
          </xdr:cNvPr>
          <xdr:cNvSpPr/>
        </xdr:nvSpPr>
        <xdr:spPr>
          <a:xfrm>
            <a:off x="2238587" y="1042735"/>
            <a:ext cx="124365" cy="255219"/>
          </a:xfrm>
          <a:custGeom>
            <a:avLst/>
            <a:gdLst/>
            <a:ahLst/>
            <a:cxnLst/>
            <a:rect l="0" t="0" r="0" b="0"/>
            <a:pathLst>
              <a:path w="124365" h="255219">
                <a:moveTo>
                  <a:pt x="107264" y="0"/>
                </a:moveTo>
                <a:lnTo>
                  <a:pt x="124365" y="3793"/>
                </a:lnTo>
                <a:lnTo>
                  <a:pt x="124365" y="50267"/>
                </a:lnTo>
                <a:lnTo>
                  <a:pt x="97541" y="56579"/>
                </a:lnTo>
                <a:cubicBezTo>
                  <a:pt x="74951" y="68986"/>
                  <a:pt x="66535" y="97530"/>
                  <a:pt x="66535" y="127381"/>
                </a:cubicBezTo>
                <a:cubicBezTo>
                  <a:pt x="66535" y="155823"/>
                  <a:pt x="76279" y="185336"/>
                  <a:pt x="98538" y="198315"/>
                </a:cubicBezTo>
                <a:lnTo>
                  <a:pt x="124365" y="204950"/>
                </a:lnTo>
                <a:lnTo>
                  <a:pt x="124365" y="253700"/>
                </a:lnTo>
                <a:lnTo>
                  <a:pt x="108669" y="255219"/>
                </a:lnTo>
                <a:lnTo>
                  <a:pt x="108654" y="255219"/>
                </a:lnTo>
                <a:lnTo>
                  <a:pt x="83019" y="252392"/>
                </a:lnTo>
                <a:cubicBezTo>
                  <a:pt x="27265" y="239466"/>
                  <a:pt x="0" y="184098"/>
                  <a:pt x="0" y="125501"/>
                </a:cubicBezTo>
                <a:cubicBezTo>
                  <a:pt x="0" y="60414"/>
                  <a:pt x="36094" y="0"/>
                  <a:pt x="1072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7" name="Shape 63">
            <a:extLst>
              <a:ext uri="{FF2B5EF4-FFF2-40B4-BE49-F238E27FC236}">
                <a16:creationId xmlns:a16="http://schemas.microsoft.com/office/drawing/2014/main" id="{5732627D-AEA3-4C63-AAFF-C341A97B3F1B}"/>
              </a:ext>
            </a:extLst>
          </xdr:cNvPr>
          <xdr:cNvSpPr/>
        </xdr:nvSpPr>
        <xdr:spPr>
          <a:xfrm>
            <a:off x="2362952" y="957035"/>
            <a:ext cx="121990" cy="339399"/>
          </a:xfrm>
          <a:custGeom>
            <a:avLst/>
            <a:gdLst/>
            <a:ahLst/>
            <a:cxnLst/>
            <a:rect l="0" t="0" r="0" b="0"/>
            <a:pathLst>
              <a:path w="121990" h="339399">
                <a:moveTo>
                  <a:pt x="55493" y="0"/>
                </a:moveTo>
                <a:lnTo>
                  <a:pt x="121990" y="0"/>
                </a:lnTo>
                <a:lnTo>
                  <a:pt x="121990" y="334365"/>
                </a:lnTo>
                <a:lnTo>
                  <a:pt x="58769" y="334365"/>
                </a:lnTo>
                <a:lnTo>
                  <a:pt x="58769" y="303466"/>
                </a:lnTo>
                <a:lnTo>
                  <a:pt x="57829" y="303466"/>
                </a:lnTo>
                <a:cubicBezTo>
                  <a:pt x="46247" y="323136"/>
                  <a:pt x="28071" y="334368"/>
                  <a:pt x="6660" y="338755"/>
                </a:cubicBezTo>
                <a:lnTo>
                  <a:pt x="0" y="339399"/>
                </a:lnTo>
                <a:lnTo>
                  <a:pt x="0" y="290649"/>
                </a:lnTo>
                <a:lnTo>
                  <a:pt x="705" y="290830"/>
                </a:lnTo>
                <a:cubicBezTo>
                  <a:pt x="44723" y="290830"/>
                  <a:pt x="57829" y="252425"/>
                  <a:pt x="57829" y="212598"/>
                </a:cubicBezTo>
                <a:cubicBezTo>
                  <a:pt x="57829" y="173279"/>
                  <a:pt x="43783" y="135801"/>
                  <a:pt x="705" y="135801"/>
                </a:cubicBezTo>
                <a:lnTo>
                  <a:pt x="0" y="135967"/>
                </a:lnTo>
                <a:lnTo>
                  <a:pt x="0" y="89492"/>
                </a:lnTo>
                <a:lnTo>
                  <a:pt x="23819" y="94775"/>
                </a:lnTo>
                <a:cubicBezTo>
                  <a:pt x="36290" y="100806"/>
                  <a:pt x="47066" y="109823"/>
                  <a:pt x="54565" y="121768"/>
                </a:cubicBezTo>
                <a:lnTo>
                  <a:pt x="55493" y="121768"/>
                </a:lnTo>
                <a:lnTo>
                  <a:pt x="55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8" name="Shape 64">
            <a:extLst>
              <a:ext uri="{FF2B5EF4-FFF2-40B4-BE49-F238E27FC236}">
                <a16:creationId xmlns:a16="http://schemas.microsoft.com/office/drawing/2014/main" id="{CBE485EA-8D6D-44E6-8844-7873D06CA413}"/>
              </a:ext>
            </a:extLst>
          </xdr:cNvPr>
          <xdr:cNvSpPr/>
        </xdr:nvSpPr>
        <xdr:spPr>
          <a:xfrm>
            <a:off x="2524682" y="1147806"/>
            <a:ext cx="113792" cy="150147"/>
          </a:xfrm>
          <a:custGeom>
            <a:avLst/>
            <a:gdLst/>
            <a:ahLst/>
            <a:cxnLst/>
            <a:rect l="0" t="0" r="0" b="0"/>
            <a:pathLst>
              <a:path w="113792" h="150147">
                <a:moveTo>
                  <a:pt x="113792" y="0"/>
                </a:moveTo>
                <a:lnTo>
                  <a:pt x="113792" y="37963"/>
                </a:lnTo>
                <a:lnTo>
                  <a:pt x="105842" y="39175"/>
                </a:lnTo>
                <a:cubicBezTo>
                  <a:pt x="85230" y="43379"/>
                  <a:pt x="66497" y="50402"/>
                  <a:pt x="66497" y="74761"/>
                </a:cubicBezTo>
                <a:cubicBezTo>
                  <a:pt x="66497" y="99577"/>
                  <a:pt x="85687" y="105673"/>
                  <a:pt x="107251" y="105673"/>
                </a:cubicBezTo>
                <a:lnTo>
                  <a:pt x="113792" y="104235"/>
                </a:lnTo>
                <a:lnTo>
                  <a:pt x="113792" y="145340"/>
                </a:lnTo>
                <a:lnTo>
                  <a:pt x="82431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199" y="9661"/>
                  <a:pt x="82423" y="4047"/>
                </a:cubicBezTo>
                <a:cubicBezTo>
                  <a:pt x="92605" y="2526"/>
                  <a:pt x="102613" y="1473"/>
                  <a:pt x="111897" y="324"/>
                </a:cubicBezTo>
                <a:lnTo>
                  <a:pt x="1137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9" name="Shape 65">
            <a:extLst>
              <a:ext uri="{FF2B5EF4-FFF2-40B4-BE49-F238E27FC236}">
                <a16:creationId xmlns:a16="http://schemas.microsoft.com/office/drawing/2014/main" id="{D1521DD1-5362-47E8-9505-35416ABCBF14}"/>
              </a:ext>
            </a:extLst>
          </xdr:cNvPr>
          <xdr:cNvSpPr/>
        </xdr:nvSpPr>
        <xdr:spPr>
          <a:xfrm>
            <a:off x="2532175" y="1043463"/>
            <a:ext cx="106299" cy="80285"/>
          </a:xfrm>
          <a:custGeom>
            <a:avLst/>
            <a:gdLst/>
            <a:ahLst/>
            <a:cxnLst/>
            <a:rect l="0" t="0" r="0" b="0"/>
            <a:pathLst>
              <a:path w="106299" h="80285">
                <a:moveTo>
                  <a:pt x="106299" y="0"/>
                </a:moveTo>
                <a:lnTo>
                  <a:pt x="106299" y="44254"/>
                </a:lnTo>
                <a:lnTo>
                  <a:pt x="93293" y="45779"/>
                </a:lnTo>
                <a:cubicBezTo>
                  <a:pt x="77903" y="49905"/>
                  <a:pt x="68250" y="60616"/>
                  <a:pt x="66497" y="80285"/>
                </a:cubicBezTo>
                <a:lnTo>
                  <a:pt x="0" y="80285"/>
                </a:lnTo>
                <a:cubicBezTo>
                  <a:pt x="2801" y="33574"/>
                  <a:pt x="34847" y="11360"/>
                  <a:pt x="73622" y="3172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0" name="Shape 66">
            <a:extLst>
              <a:ext uri="{FF2B5EF4-FFF2-40B4-BE49-F238E27FC236}">
                <a16:creationId xmlns:a16="http://schemas.microsoft.com/office/drawing/2014/main" id="{80E36BFF-2308-4D7A-A638-FDBA9B995993}"/>
              </a:ext>
            </a:extLst>
          </xdr:cNvPr>
          <xdr:cNvSpPr/>
        </xdr:nvSpPr>
        <xdr:spPr>
          <a:xfrm>
            <a:off x="2638474" y="1042735"/>
            <a:ext cx="122225" cy="250412"/>
          </a:xfrm>
          <a:custGeom>
            <a:avLst/>
            <a:gdLst/>
            <a:ahLst/>
            <a:cxnLst/>
            <a:rect l="0" t="0" r="0" b="0"/>
            <a:pathLst>
              <a:path w="122225" h="250412">
                <a:moveTo>
                  <a:pt x="7506" y="0"/>
                </a:moveTo>
                <a:cubicBezTo>
                  <a:pt x="55728" y="0"/>
                  <a:pt x="113792" y="10770"/>
                  <a:pt x="113792" y="68847"/>
                </a:cubicBezTo>
                <a:lnTo>
                  <a:pt x="113792" y="194818"/>
                </a:lnTo>
                <a:cubicBezTo>
                  <a:pt x="113792" y="216827"/>
                  <a:pt x="116129" y="238849"/>
                  <a:pt x="122225" y="248666"/>
                </a:cubicBezTo>
                <a:lnTo>
                  <a:pt x="54788" y="248666"/>
                </a:lnTo>
                <a:cubicBezTo>
                  <a:pt x="52438" y="241186"/>
                  <a:pt x="50584" y="233223"/>
                  <a:pt x="50114" y="225247"/>
                </a:cubicBezTo>
                <a:cubicBezTo>
                  <a:pt x="39579" y="236258"/>
                  <a:pt x="26581" y="243751"/>
                  <a:pt x="12530" y="248491"/>
                </a:cubicBezTo>
                <a:lnTo>
                  <a:pt x="0" y="250412"/>
                </a:lnTo>
                <a:lnTo>
                  <a:pt x="0" y="209306"/>
                </a:lnTo>
                <a:lnTo>
                  <a:pt x="23790" y="204078"/>
                </a:lnTo>
                <a:cubicBezTo>
                  <a:pt x="46237" y="191807"/>
                  <a:pt x="47295" y="165903"/>
                  <a:pt x="47295" y="155016"/>
                </a:cubicBezTo>
                <a:lnTo>
                  <a:pt x="47295" y="130188"/>
                </a:lnTo>
                <a:cubicBezTo>
                  <a:pt x="41675" y="135103"/>
                  <a:pt x="33013" y="137681"/>
                  <a:pt x="23182" y="139498"/>
                </a:cubicBezTo>
                <a:lnTo>
                  <a:pt x="0" y="143034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1" y="97292"/>
                  <a:pt x="47295" y="90849"/>
                  <a:pt x="47295" y="77267"/>
                </a:cubicBezTo>
                <a:cubicBezTo>
                  <a:pt x="47295" y="48705"/>
                  <a:pt x="27622" y="44488"/>
                  <a:pt x="4216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1" name="Shape 67">
            <a:extLst>
              <a:ext uri="{FF2B5EF4-FFF2-40B4-BE49-F238E27FC236}">
                <a16:creationId xmlns:a16="http://schemas.microsoft.com/office/drawing/2014/main" id="{BCDCA2CE-B348-46D0-A1F5-ACBF1A0B5EDA}"/>
              </a:ext>
            </a:extLst>
          </xdr:cNvPr>
          <xdr:cNvSpPr/>
        </xdr:nvSpPr>
        <xdr:spPr>
          <a:xfrm>
            <a:off x="140156" y="0"/>
            <a:ext cx="1065936" cy="446685"/>
          </a:xfrm>
          <a:custGeom>
            <a:avLst/>
            <a:gdLst/>
            <a:ahLst/>
            <a:cxnLst/>
            <a:rect l="0" t="0" r="0" b="0"/>
            <a:pathLst>
              <a:path w="1065936" h="446685">
                <a:moveTo>
                  <a:pt x="514677" y="6754"/>
                </a:moveTo>
                <a:cubicBezTo>
                  <a:pt x="732940" y="0"/>
                  <a:pt x="947811" y="108856"/>
                  <a:pt x="1065936" y="308636"/>
                </a:cubicBezTo>
                <a:lnTo>
                  <a:pt x="831405" y="444386"/>
                </a:lnTo>
                <a:cubicBezTo>
                  <a:pt x="765683" y="351003"/>
                  <a:pt x="657136" y="289916"/>
                  <a:pt x="534264" y="289916"/>
                </a:cubicBezTo>
                <a:cubicBezTo>
                  <a:pt x="410388" y="289916"/>
                  <a:pt x="301041" y="351994"/>
                  <a:pt x="235496" y="446685"/>
                </a:cubicBezTo>
                <a:lnTo>
                  <a:pt x="146583" y="395682"/>
                </a:lnTo>
                <a:lnTo>
                  <a:pt x="0" y="311608"/>
                </a:lnTo>
                <a:cubicBezTo>
                  <a:pt x="56172" y="216218"/>
                  <a:pt x="127381" y="145708"/>
                  <a:pt x="223711" y="89942"/>
                </a:cubicBezTo>
                <a:cubicBezTo>
                  <a:pt x="315555" y="36781"/>
                  <a:pt x="415467" y="9824"/>
                  <a:pt x="514677" y="67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6609C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2" name="Shape 68">
            <a:extLst>
              <a:ext uri="{FF2B5EF4-FFF2-40B4-BE49-F238E27FC236}">
                <a16:creationId xmlns:a16="http://schemas.microsoft.com/office/drawing/2014/main" id="{ED4EC7FB-E7EC-4149-8282-968F80D9C388}"/>
              </a:ext>
            </a:extLst>
          </xdr:cNvPr>
          <xdr:cNvSpPr/>
        </xdr:nvSpPr>
        <xdr:spPr>
          <a:xfrm>
            <a:off x="706888" y="373972"/>
            <a:ext cx="613384" cy="922846"/>
          </a:xfrm>
          <a:custGeom>
            <a:avLst/>
            <a:gdLst/>
            <a:ahLst/>
            <a:cxnLst/>
            <a:rect l="0" t="0" r="0" b="0"/>
            <a:pathLst>
              <a:path w="613384" h="922846">
                <a:moveTo>
                  <a:pt x="533476" y="0"/>
                </a:moveTo>
                <a:cubicBezTo>
                  <a:pt x="587972" y="95961"/>
                  <a:pt x="613384" y="192570"/>
                  <a:pt x="613308" y="303530"/>
                </a:cubicBezTo>
                <a:cubicBezTo>
                  <a:pt x="613143" y="642163"/>
                  <a:pt x="338557" y="918794"/>
                  <a:pt x="0" y="922846"/>
                </a:cubicBezTo>
                <a:lnTo>
                  <a:pt x="152" y="643166"/>
                </a:lnTo>
                <a:cubicBezTo>
                  <a:pt x="184823" y="626059"/>
                  <a:pt x="329425" y="470751"/>
                  <a:pt x="329425" y="281610"/>
                </a:cubicBezTo>
                <a:cubicBezTo>
                  <a:pt x="329425" y="229730"/>
                  <a:pt x="318478" y="180442"/>
                  <a:pt x="298882" y="135801"/>
                </a:cubicBezTo>
                <a:lnTo>
                  <a:pt x="5334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63E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3" name="Shape 69">
            <a:extLst>
              <a:ext uri="{FF2B5EF4-FFF2-40B4-BE49-F238E27FC236}">
                <a16:creationId xmlns:a16="http://schemas.microsoft.com/office/drawing/2014/main" id="{6BEF9AA2-BA68-4A75-93E0-5F5A9AEF9BEE}"/>
              </a:ext>
            </a:extLst>
          </xdr:cNvPr>
          <xdr:cNvSpPr/>
        </xdr:nvSpPr>
        <xdr:spPr>
          <a:xfrm>
            <a:off x="0" y="374430"/>
            <a:ext cx="638099" cy="923523"/>
          </a:xfrm>
          <a:custGeom>
            <a:avLst/>
            <a:gdLst/>
            <a:ahLst/>
            <a:cxnLst/>
            <a:rect l="0" t="0" r="0" b="0"/>
            <a:pathLst>
              <a:path w="638099" h="923523">
                <a:moveTo>
                  <a:pt x="106350" y="0"/>
                </a:moveTo>
                <a:lnTo>
                  <a:pt x="338646" y="134468"/>
                </a:lnTo>
                <a:cubicBezTo>
                  <a:pt x="320167" y="178003"/>
                  <a:pt x="309944" y="225908"/>
                  <a:pt x="309944" y="276200"/>
                </a:cubicBezTo>
                <a:cubicBezTo>
                  <a:pt x="309944" y="464960"/>
                  <a:pt x="453962" y="620040"/>
                  <a:pt x="638099" y="637667"/>
                </a:cubicBezTo>
                <a:lnTo>
                  <a:pt x="637540" y="923523"/>
                </a:lnTo>
                <a:lnTo>
                  <a:pt x="637419" y="923523"/>
                </a:lnTo>
                <a:lnTo>
                  <a:pt x="557681" y="917896"/>
                </a:lnTo>
                <a:cubicBezTo>
                  <a:pt x="480427" y="907352"/>
                  <a:pt x="410032" y="881923"/>
                  <a:pt x="337909" y="840156"/>
                </a:cubicBezTo>
                <a:cubicBezTo>
                  <a:pt x="243929" y="785774"/>
                  <a:pt x="165646" y="707580"/>
                  <a:pt x="111506" y="614058"/>
                </a:cubicBezTo>
                <a:cubicBezTo>
                  <a:pt x="1829" y="424574"/>
                  <a:pt x="0" y="189814"/>
                  <a:pt x="10635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CD6D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9</xdr:row>
      <xdr:rowOff>110490</xdr:rowOff>
    </xdr:from>
    <xdr:to>
      <xdr:col>10</xdr:col>
      <xdr:colOff>274320</xdr:colOff>
      <xdr:row>33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CC21A41-57B1-4E21-99C1-6EEE8ABE3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6</xdr:row>
      <xdr:rowOff>137160</xdr:rowOff>
    </xdr:from>
    <xdr:to>
      <xdr:col>9</xdr:col>
      <xdr:colOff>45720</xdr:colOff>
      <xdr:row>27</xdr:row>
      <xdr:rowOff>139700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4BBA6FE-70BE-4E9F-851B-2031625C9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0.33154</cdr:x>
      <cdr:y>0.79767</cdr:y>
    </cdr:from>
    <cdr:to>
      <cdr:x>0.4973</cdr:x>
      <cdr:y>0.85409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43152" y="3905250"/>
          <a:ext cx="11715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</xdr:row>
      <xdr:rowOff>53340</xdr:rowOff>
    </xdr:from>
    <xdr:to>
      <xdr:col>9</xdr:col>
      <xdr:colOff>560070</xdr:colOff>
      <xdr:row>26</xdr:row>
      <xdr:rowOff>70485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2445FEE1-4995-477D-AC29-07453D7DC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6</xdr:row>
      <xdr:rowOff>83820</xdr:rowOff>
    </xdr:from>
    <xdr:to>
      <xdr:col>10</xdr:col>
      <xdr:colOff>316230</xdr:colOff>
      <xdr:row>24</xdr:row>
      <xdr:rowOff>83820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5909F504-5394-4AE9-A03A-05FAD1C8A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5</xdr:row>
      <xdr:rowOff>83820</xdr:rowOff>
    </xdr:from>
    <xdr:to>
      <xdr:col>9</xdr:col>
      <xdr:colOff>220980</xdr:colOff>
      <xdr:row>26</xdr:row>
      <xdr:rowOff>30480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C9BD9697-CF87-4C47-9359-4403F4169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605154</xdr:colOff>
      <xdr:row>1</xdr:row>
      <xdr:rowOff>38100</xdr:rowOff>
    </xdr:from>
    <xdr:to>
      <xdr:col>15</xdr:col>
      <xdr:colOff>91440</xdr:colOff>
      <xdr:row>22</xdr:row>
      <xdr:rowOff>106680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66CCB9F-5394-474C-9DF9-665306F8D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</xdr:colOff>
      <xdr:row>1</xdr:row>
      <xdr:rowOff>22860</xdr:rowOff>
    </xdr:from>
    <xdr:to>
      <xdr:col>12</xdr:col>
      <xdr:colOff>571500</xdr:colOff>
      <xdr:row>22</xdr:row>
      <xdr:rowOff>68580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9D9F6B5-BD71-4B21-B345-D146CDA86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570230</xdr:colOff>
      <xdr:row>1</xdr:row>
      <xdr:rowOff>67310</xdr:rowOff>
    </xdr:from>
    <xdr:to>
      <xdr:col>11</xdr:col>
      <xdr:colOff>480060</xdr:colOff>
      <xdr:row>24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C629FD0-E91C-4BE0-9558-8FDC17D83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4</xdr:row>
      <xdr:rowOff>106680</xdr:rowOff>
    </xdr:from>
    <xdr:to>
      <xdr:col>12</xdr:col>
      <xdr:colOff>525780</xdr:colOff>
      <xdr:row>34</xdr:row>
      <xdr:rowOff>11280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301FAAFD-6973-4697-9E4E-6FA59BBD3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449580</xdr:colOff>
      <xdr:row>4</xdr:row>
      <xdr:rowOff>76200</xdr:rowOff>
    </xdr:from>
    <xdr:to>
      <xdr:col>19</xdr:col>
      <xdr:colOff>596460</xdr:colOff>
      <xdr:row>33</xdr:row>
      <xdr:rowOff>125580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2DBB22B-473E-4C24-BE63-DE9098165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4</xdr:row>
      <xdr:rowOff>15240</xdr:rowOff>
    </xdr:from>
    <xdr:to>
      <xdr:col>4</xdr:col>
      <xdr:colOff>45720</xdr:colOff>
      <xdr:row>25</xdr:row>
      <xdr:rowOff>30480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FE72F8A1-975F-4C8A-BC05-DA059E7D7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6</xdr:row>
      <xdr:rowOff>15240</xdr:rowOff>
    </xdr:from>
    <xdr:to>
      <xdr:col>6</xdr:col>
      <xdr:colOff>525780</xdr:colOff>
      <xdr:row>23</xdr:row>
      <xdr:rowOff>60960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D3D1274-0399-4B4E-943E-D01071C4B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1</xdr:row>
      <xdr:rowOff>81280</xdr:rowOff>
    </xdr:from>
    <xdr:to>
      <xdr:col>10</xdr:col>
      <xdr:colOff>182880</xdr:colOff>
      <xdr:row>24</xdr:row>
      <xdr:rowOff>92710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65DBA60-091F-42CF-A662-BC55A98FF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632460</xdr:colOff>
      <xdr:row>1</xdr:row>
      <xdr:rowOff>58420</xdr:rowOff>
    </xdr:from>
    <xdr:to>
      <xdr:col>11</xdr:col>
      <xdr:colOff>259080</xdr:colOff>
      <xdr:row>25</xdr:row>
      <xdr:rowOff>83820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63F3059-7F10-4ECB-8E30-A5E259141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</xdr:row>
      <xdr:rowOff>33020</xdr:rowOff>
    </xdr:from>
    <xdr:to>
      <xdr:col>12</xdr:col>
      <xdr:colOff>0</xdr:colOff>
      <xdr:row>23</xdr:row>
      <xdr:rowOff>38100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F66292F-BBAC-4344-B7D3-0AC2B9E80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</xdr:colOff>
      <xdr:row>1</xdr:row>
      <xdr:rowOff>60960</xdr:rowOff>
    </xdr:from>
    <xdr:to>
      <xdr:col>14</xdr:col>
      <xdr:colOff>7620</xdr:colOff>
      <xdr:row>21</xdr:row>
      <xdr:rowOff>140018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E51DE8D-8A67-4F38-8B1B-DB85819BF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</xdr:colOff>
      <xdr:row>4</xdr:row>
      <xdr:rowOff>28574</xdr:rowOff>
    </xdr:from>
    <xdr:to>
      <xdr:col>8</xdr:col>
      <xdr:colOff>266700</xdr:colOff>
      <xdr:row>25</xdr:row>
      <xdr:rowOff>53340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D40C38D2-1763-4945-9F70-CCEA0AA50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1</xdr:row>
      <xdr:rowOff>15240</xdr:rowOff>
    </xdr:from>
    <xdr:to>
      <xdr:col>20</xdr:col>
      <xdr:colOff>45720</xdr:colOff>
      <xdr:row>23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1A54072-EC71-457D-8CB8-65C91FFE2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</xdr:row>
      <xdr:rowOff>111442</xdr:rowOff>
    </xdr:from>
    <xdr:to>
      <xdr:col>7</xdr:col>
      <xdr:colOff>289560</xdr:colOff>
      <xdr:row>25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1BCD484-7015-4C7E-AC5A-72FA3AF97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105640</xdr:colOff>
      <xdr:row>3</xdr:row>
      <xdr:rowOff>110491</xdr:rowOff>
    </xdr:from>
    <xdr:to>
      <xdr:col>8</xdr:col>
      <xdr:colOff>83820</xdr:colOff>
      <xdr:row>24</xdr:row>
      <xdr:rowOff>36022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D6979DB-F565-456F-934F-F5D18EBC5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78104</xdr:colOff>
      <xdr:row>5</xdr:row>
      <xdr:rowOff>140018</xdr:rowOff>
    </xdr:from>
    <xdr:to>
      <xdr:col>7</xdr:col>
      <xdr:colOff>563879</xdr:colOff>
      <xdr:row>26</xdr:row>
      <xdr:rowOff>83820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4853731-0C35-4031-B008-4CF43A98A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4</xdr:row>
      <xdr:rowOff>68580</xdr:rowOff>
    </xdr:from>
    <xdr:to>
      <xdr:col>5</xdr:col>
      <xdr:colOff>53340</xdr:colOff>
      <xdr:row>24</xdr:row>
      <xdr:rowOff>60960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1FCE1EC-DF6F-49C4-8153-CCE35EFC8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120014</xdr:rowOff>
    </xdr:from>
    <xdr:to>
      <xdr:col>7</xdr:col>
      <xdr:colOff>60960</xdr:colOff>
      <xdr:row>28</xdr:row>
      <xdr:rowOff>22860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17E676B-61EE-428E-A793-7811E36F1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141333</xdr:colOff>
      <xdr:row>7</xdr:row>
      <xdr:rowOff>3447</xdr:rowOff>
    </xdr:from>
    <xdr:to>
      <xdr:col>9</xdr:col>
      <xdr:colOff>251460</xdr:colOff>
      <xdr:row>30</xdr:row>
      <xdr:rowOff>103414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73BAF19-BFFC-481B-BF21-81FD605A6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5</xdr:row>
      <xdr:rowOff>76200</xdr:rowOff>
    </xdr:from>
    <xdr:to>
      <xdr:col>9</xdr:col>
      <xdr:colOff>152400</xdr:colOff>
      <xdr:row>28</xdr:row>
      <xdr:rowOff>45720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D084AAD-3878-498B-ABF9-EFA0A5EC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535304</xdr:colOff>
      <xdr:row>1</xdr:row>
      <xdr:rowOff>42862</xdr:rowOff>
    </xdr:from>
    <xdr:to>
      <xdr:col>19</xdr:col>
      <xdr:colOff>320040</xdr:colOff>
      <xdr:row>23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EC57145-0B08-438A-B3CE-FC50E86D9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5</xdr:row>
      <xdr:rowOff>60960</xdr:rowOff>
    </xdr:from>
    <xdr:to>
      <xdr:col>17</xdr:col>
      <xdr:colOff>312420</xdr:colOff>
      <xdr:row>25</xdr:row>
      <xdr:rowOff>83820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FE80676-5712-4F29-B748-BB7DB927A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5</xdr:row>
      <xdr:rowOff>121920</xdr:rowOff>
    </xdr:from>
    <xdr:to>
      <xdr:col>8</xdr:col>
      <xdr:colOff>632460</xdr:colOff>
      <xdr:row>28</xdr:row>
      <xdr:rowOff>53340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AF0727D-117F-48B2-B5D9-19B43B09F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</xdr:row>
      <xdr:rowOff>68580</xdr:rowOff>
    </xdr:from>
    <xdr:to>
      <xdr:col>9</xdr:col>
      <xdr:colOff>272416</xdr:colOff>
      <xdr:row>26</xdr:row>
      <xdr:rowOff>56199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E0ACCA2-1A40-4134-99C2-5DD5E6A0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83820</xdr:rowOff>
    </xdr:from>
    <xdr:to>
      <xdr:col>9</xdr:col>
      <xdr:colOff>518160</xdr:colOff>
      <xdr:row>25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78F5FE5-8B11-41C9-B3F6-4C31742A2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99060</xdr:rowOff>
    </xdr:from>
    <xdr:to>
      <xdr:col>10</xdr:col>
      <xdr:colOff>434340</xdr:colOff>
      <xdr:row>27</xdr:row>
      <xdr:rowOff>124778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95DCE53-644A-4CE4-A625-81D046AE7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485774</xdr:colOff>
      <xdr:row>0</xdr:row>
      <xdr:rowOff>464820</xdr:rowOff>
    </xdr:from>
    <xdr:to>
      <xdr:col>15</xdr:col>
      <xdr:colOff>342900</xdr:colOff>
      <xdr:row>21</xdr:row>
      <xdr:rowOff>15240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22FCFC4-336A-4420-9CC7-77153DFD8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</xdr:row>
      <xdr:rowOff>121921</xdr:rowOff>
    </xdr:from>
    <xdr:to>
      <xdr:col>9</xdr:col>
      <xdr:colOff>212668</xdr:colOff>
      <xdr:row>29</xdr:row>
      <xdr:rowOff>99061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78254D1-17EF-83A2-594C-BF1E720E5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80161"/>
          <a:ext cx="6506788" cy="33070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6</xdr:row>
      <xdr:rowOff>15240</xdr:rowOff>
    </xdr:from>
    <xdr:to>
      <xdr:col>13</xdr:col>
      <xdr:colOff>297180</xdr:colOff>
      <xdr:row>28</xdr:row>
      <xdr:rowOff>106680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4C6DBEA-6859-4DB1-B27D-D57B20412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0.31956</cdr:x>
      <cdr:y>0.13112</cdr:y>
    </cdr:from>
    <cdr:to>
      <cdr:x>0.53463</cdr:x>
      <cdr:y>0.29663</cdr:y>
    </cdr:to>
    <cdr:sp macro="" textlink="">
      <cdr:nvSpPr>
        <cdr:cNvPr id="3" name="TextovéPole 1">
          <a:extLst xmlns:a="http://schemas.openxmlformats.org/drawingml/2006/main">
            <a:ext uri="{FF2B5EF4-FFF2-40B4-BE49-F238E27FC236}">
              <a16:creationId xmlns:a16="http://schemas.microsoft.com/office/drawing/2014/main" id="{18E9007A-2A0B-4500-918E-9781D258A6CF}"/>
            </a:ext>
          </a:extLst>
        </cdr:cNvPr>
        <cdr:cNvSpPr txBox="1"/>
      </cdr:nvSpPr>
      <cdr:spPr>
        <a:xfrm xmlns:a="http://schemas.openxmlformats.org/drawingml/2006/main">
          <a:off x="2325505" y="412645"/>
          <a:ext cx="1565086" cy="5208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900" b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Hranice</a:t>
          </a:r>
          <a:r>
            <a:rPr lang="cs-CZ" sz="900" b="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dluhové brzdy dle Zákona č. 23/2017 Sb.</a:t>
          </a:r>
          <a:endParaRPr lang="cs-CZ" sz="900" b="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232410</xdr:colOff>
      <xdr:row>1</xdr:row>
      <xdr:rowOff>31750</xdr:rowOff>
    </xdr:from>
    <xdr:to>
      <xdr:col>15</xdr:col>
      <xdr:colOff>220980</xdr:colOff>
      <xdr:row>22</xdr:row>
      <xdr:rowOff>8890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79A5777-8E49-40B9-8642-8A04F6404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</xdr:row>
      <xdr:rowOff>26670</xdr:rowOff>
    </xdr:from>
    <xdr:to>
      <xdr:col>16</xdr:col>
      <xdr:colOff>45720</xdr:colOff>
      <xdr:row>22</xdr:row>
      <xdr:rowOff>106680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17FA8CF-79EB-4FC4-A533-0AD4587D4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  <pageSetUpPr fitToPage="1"/>
  </sheetPr>
  <dimension ref="A4:T95"/>
  <sheetViews>
    <sheetView showGridLines="0" topLeftCell="A52" zoomScaleNormal="100" workbookViewId="0">
      <selection activeCell="D52" sqref="D52:K52"/>
    </sheetView>
  </sheetViews>
  <sheetFormatPr defaultColWidth="8.84375" defaultRowHeight="12.45" x14ac:dyDescent="0.3"/>
  <cols>
    <col min="1" max="1" width="2.69140625" style="34" customWidth="1"/>
    <col min="2" max="2" width="3.69140625" style="34" customWidth="1"/>
    <col min="3" max="3" width="5.69140625" style="34" customWidth="1"/>
    <col min="4" max="16384" width="8.84375" style="60"/>
  </cols>
  <sheetData>
    <row r="4" spans="1:7" x14ac:dyDescent="0.3">
      <c r="B4" s="1"/>
    </row>
    <row r="9" spans="1:7" x14ac:dyDescent="0.3">
      <c r="A9" s="34" t="s">
        <v>0</v>
      </c>
    </row>
    <row r="10" spans="1:7" x14ac:dyDescent="0.3">
      <c r="A10" s="34" t="s">
        <v>254</v>
      </c>
    </row>
    <row r="12" spans="1:7" x14ac:dyDescent="0.3">
      <c r="A12" s="34" t="s">
        <v>1</v>
      </c>
    </row>
    <row r="14" spans="1:7" x14ac:dyDescent="0.3">
      <c r="A14" s="34" t="s">
        <v>245</v>
      </c>
      <c r="B14" s="231" t="s">
        <v>2</v>
      </c>
      <c r="C14" s="231"/>
    </row>
    <row r="15" spans="1:7" x14ac:dyDescent="0.3">
      <c r="A15" s="231" t="s">
        <v>3</v>
      </c>
      <c r="B15" s="231"/>
      <c r="C15" s="231"/>
      <c r="D15" s="231"/>
      <c r="E15" s="231"/>
      <c r="F15" s="231"/>
      <c r="G15" s="231"/>
    </row>
    <row r="16" spans="1:7" x14ac:dyDescent="0.3">
      <c r="B16" s="230" t="s">
        <v>4</v>
      </c>
      <c r="C16" s="230"/>
    </row>
    <row r="17" spans="1:13" x14ac:dyDescent="0.3">
      <c r="B17" s="230" t="s">
        <v>5</v>
      </c>
      <c r="C17" s="230"/>
    </row>
    <row r="18" spans="1:13" x14ac:dyDescent="0.3">
      <c r="B18" s="230" t="s">
        <v>6</v>
      </c>
      <c r="C18" s="230"/>
    </row>
    <row r="20" spans="1:13" x14ac:dyDescent="0.3">
      <c r="A20" s="34" t="s">
        <v>7</v>
      </c>
      <c r="B20" s="231" t="s">
        <v>8</v>
      </c>
      <c r="C20" s="231"/>
      <c r="D20" s="231"/>
      <c r="E20" s="231"/>
      <c r="F20" s="231"/>
      <c r="G20" s="231"/>
    </row>
    <row r="21" spans="1:13" s="219" customFormat="1" x14ac:dyDescent="0.3">
      <c r="A21" s="218"/>
      <c r="B21" s="218"/>
      <c r="C21" s="230" t="s">
        <v>420</v>
      </c>
      <c r="D21" s="230"/>
      <c r="E21" s="230"/>
      <c r="F21" s="230"/>
      <c r="G21" s="230"/>
      <c r="H21" s="230"/>
      <c r="I21" s="230"/>
    </row>
    <row r="22" spans="1:13" s="219" customFormat="1" x14ac:dyDescent="0.3">
      <c r="A22" s="218"/>
      <c r="B22" s="218"/>
      <c r="C22" s="230" t="s">
        <v>421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</row>
    <row r="23" spans="1:13" s="219" customFormat="1" x14ac:dyDescent="0.3">
      <c r="A23" s="218"/>
      <c r="B23" s="218"/>
      <c r="C23" s="230" t="s">
        <v>422</v>
      </c>
      <c r="D23" s="230"/>
      <c r="E23" s="230"/>
      <c r="F23" s="230"/>
      <c r="G23" s="230"/>
      <c r="H23" s="230"/>
    </row>
    <row r="24" spans="1:13" s="219" customFormat="1" x14ac:dyDescent="0.3">
      <c r="A24" s="218"/>
      <c r="B24" s="218"/>
      <c r="C24" s="230" t="s">
        <v>423</v>
      </c>
      <c r="D24" s="230"/>
      <c r="E24" s="230"/>
      <c r="F24" s="230"/>
      <c r="G24" s="230"/>
    </row>
    <row r="25" spans="1:13" s="219" customFormat="1" x14ac:dyDescent="0.3">
      <c r="A25" s="218"/>
      <c r="B25" s="218"/>
      <c r="C25" s="230" t="s">
        <v>417</v>
      </c>
      <c r="D25" s="230"/>
      <c r="E25" s="230"/>
      <c r="F25" s="230"/>
      <c r="G25" s="230"/>
      <c r="H25" s="230"/>
      <c r="I25" s="230"/>
    </row>
    <row r="27" spans="1:13" x14ac:dyDescent="0.3">
      <c r="A27" s="34" t="s">
        <v>9</v>
      </c>
      <c r="B27" s="231" t="s">
        <v>10</v>
      </c>
      <c r="C27" s="231"/>
      <c r="D27" s="231"/>
      <c r="E27" s="231"/>
      <c r="F27" s="231"/>
      <c r="G27" s="231"/>
    </row>
    <row r="28" spans="1:13" x14ac:dyDescent="0.3">
      <c r="B28" s="34" t="s">
        <v>11</v>
      </c>
      <c r="C28" s="231" t="s">
        <v>12</v>
      </c>
      <c r="D28" s="231"/>
      <c r="E28" s="231"/>
    </row>
    <row r="29" spans="1:13" x14ac:dyDescent="0.3">
      <c r="C29" s="230" t="s">
        <v>13</v>
      </c>
      <c r="D29" s="230"/>
      <c r="E29" s="230"/>
      <c r="F29" s="230"/>
      <c r="G29" s="230"/>
      <c r="H29" s="230"/>
      <c r="I29" s="230"/>
      <c r="J29" s="230"/>
    </row>
    <row r="30" spans="1:13" x14ac:dyDescent="0.3">
      <c r="B30" s="34" t="s">
        <v>14</v>
      </c>
      <c r="C30" s="231" t="s">
        <v>15</v>
      </c>
      <c r="D30" s="231"/>
      <c r="E30" s="231"/>
    </row>
    <row r="31" spans="1:13" x14ac:dyDescent="0.3">
      <c r="C31" s="230" t="s">
        <v>260</v>
      </c>
      <c r="D31" s="230"/>
      <c r="E31" s="230"/>
      <c r="F31" s="230"/>
      <c r="G31" s="230"/>
      <c r="H31" s="230"/>
      <c r="I31" s="230"/>
      <c r="J31" s="230"/>
    </row>
    <row r="32" spans="1:13" x14ac:dyDescent="0.3">
      <c r="C32" s="229" t="s">
        <v>255</v>
      </c>
      <c r="D32" s="229"/>
      <c r="E32" s="229"/>
      <c r="F32" s="229"/>
      <c r="G32" s="229"/>
      <c r="H32" s="229"/>
      <c r="I32" s="229"/>
      <c r="J32" s="229"/>
    </row>
    <row r="33" spans="1:14" x14ac:dyDescent="0.3">
      <c r="C33" s="229" t="s">
        <v>261</v>
      </c>
      <c r="D33" s="229"/>
      <c r="E33" s="229"/>
      <c r="F33" s="229"/>
      <c r="G33" s="229"/>
      <c r="H33" s="229"/>
      <c r="I33" s="229"/>
      <c r="J33" s="229"/>
    </row>
    <row r="34" spans="1:14" x14ac:dyDescent="0.3">
      <c r="C34" s="230" t="s">
        <v>256</v>
      </c>
      <c r="D34" s="230"/>
      <c r="E34" s="230"/>
      <c r="F34" s="230"/>
      <c r="G34" s="230"/>
      <c r="H34" s="230"/>
      <c r="I34" s="230"/>
      <c r="J34" s="230"/>
    </row>
    <row r="35" spans="1:14" x14ac:dyDescent="0.3">
      <c r="B35" s="34" t="s">
        <v>16</v>
      </c>
      <c r="C35" s="231" t="s">
        <v>17</v>
      </c>
      <c r="D35" s="231"/>
      <c r="E35" s="231"/>
      <c r="F35" s="231"/>
      <c r="G35" s="231"/>
    </row>
    <row r="36" spans="1:14" x14ac:dyDescent="0.3">
      <c r="C36" s="230" t="s">
        <v>18</v>
      </c>
      <c r="D36" s="230"/>
      <c r="E36" s="230"/>
      <c r="F36" s="230"/>
      <c r="G36" s="230"/>
      <c r="H36" s="230"/>
      <c r="I36" s="230"/>
      <c r="J36" s="230"/>
    </row>
    <row r="38" spans="1:14" x14ac:dyDescent="0.3">
      <c r="A38" s="34" t="s">
        <v>19</v>
      </c>
      <c r="B38" s="231" t="s">
        <v>20</v>
      </c>
      <c r="C38" s="231"/>
      <c r="D38" s="231"/>
      <c r="E38" s="231"/>
      <c r="F38" s="231"/>
      <c r="G38" s="231"/>
    </row>
    <row r="39" spans="1:14" x14ac:dyDescent="0.3">
      <c r="B39" s="34" t="s">
        <v>21</v>
      </c>
      <c r="C39" s="231" t="s">
        <v>22</v>
      </c>
      <c r="D39" s="231"/>
      <c r="E39" s="231"/>
    </row>
    <row r="40" spans="1:14" x14ac:dyDescent="0.3">
      <c r="C40" s="34" t="s">
        <v>23</v>
      </c>
      <c r="D40" s="232" t="s">
        <v>24</v>
      </c>
      <c r="E40" s="232"/>
    </row>
    <row r="41" spans="1:14" x14ac:dyDescent="0.3">
      <c r="D41" s="230" t="s">
        <v>25</v>
      </c>
      <c r="E41" s="230"/>
      <c r="F41" s="230"/>
      <c r="G41" s="230"/>
      <c r="H41" s="230"/>
      <c r="I41" s="230"/>
      <c r="J41" s="230"/>
      <c r="K41" s="230"/>
      <c r="L41" s="230"/>
    </row>
    <row r="42" spans="1:14" x14ac:dyDescent="0.3">
      <c r="D42" s="230" t="s">
        <v>406</v>
      </c>
      <c r="E42" s="230"/>
      <c r="F42" s="230"/>
      <c r="G42" s="230"/>
      <c r="H42" s="230"/>
      <c r="I42" s="230"/>
      <c r="J42" s="230"/>
    </row>
    <row r="43" spans="1:14" x14ac:dyDescent="0.3">
      <c r="D43" s="230" t="s">
        <v>26</v>
      </c>
      <c r="E43" s="230"/>
      <c r="F43" s="230"/>
      <c r="G43" s="230"/>
      <c r="H43" s="230"/>
      <c r="I43" s="230"/>
    </row>
    <row r="44" spans="1:14" x14ac:dyDescent="0.3">
      <c r="D44" s="229" t="s">
        <v>408</v>
      </c>
      <c r="E44" s="229"/>
      <c r="F44" s="229"/>
      <c r="G44" s="229"/>
      <c r="H44" s="229"/>
      <c r="I44" s="229"/>
      <c r="J44" s="229"/>
      <c r="K44" s="229"/>
      <c r="L44" s="229"/>
      <c r="M44" s="229"/>
      <c r="N44" s="229"/>
    </row>
    <row r="45" spans="1:14" x14ac:dyDescent="0.3">
      <c r="D45" s="229" t="s">
        <v>405</v>
      </c>
      <c r="E45" s="229"/>
      <c r="F45" s="229"/>
      <c r="G45" s="229"/>
      <c r="H45" s="229"/>
      <c r="I45" s="229"/>
      <c r="J45" s="229"/>
      <c r="K45" s="229"/>
    </row>
    <row r="46" spans="1:14" x14ac:dyDescent="0.3">
      <c r="C46" s="34" t="s">
        <v>27</v>
      </c>
      <c r="D46" s="232" t="s">
        <v>28</v>
      </c>
      <c r="E46" s="232"/>
    </row>
    <row r="47" spans="1:14" x14ac:dyDescent="0.3">
      <c r="D47" s="230" t="s">
        <v>29</v>
      </c>
      <c r="E47" s="230"/>
      <c r="F47" s="230"/>
      <c r="G47" s="230"/>
      <c r="H47" s="230"/>
      <c r="I47" s="230"/>
    </row>
    <row r="48" spans="1:14" x14ac:dyDescent="0.3">
      <c r="C48" s="34" t="s">
        <v>30</v>
      </c>
      <c r="D48" s="232" t="s">
        <v>31</v>
      </c>
      <c r="E48" s="232"/>
      <c r="F48" s="232"/>
    </row>
    <row r="49" spans="2:11" x14ac:dyDescent="0.3">
      <c r="D49" s="230" t="s">
        <v>32</v>
      </c>
      <c r="E49" s="230"/>
      <c r="F49" s="230"/>
      <c r="G49" s="230"/>
      <c r="H49" s="230"/>
      <c r="I49" s="230"/>
    </row>
    <row r="50" spans="2:11" x14ac:dyDescent="0.3">
      <c r="C50" s="34" t="s">
        <v>33</v>
      </c>
      <c r="D50" s="232" t="s">
        <v>34</v>
      </c>
      <c r="E50" s="232"/>
      <c r="F50" s="232"/>
      <c r="G50" s="232"/>
      <c r="H50" s="232"/>
    </row>
    <row r="51" spans="2:11" x14ac:dyDescent="0.3">
      <c r="D51" s="230" t="s">
        <v>35</v>
      </c>
      <c r="E51" s="230"/>
      <c r="F51" s="230"/>
      <c r="G51" s="230"/>
      <c r="H51" s="230"/>
    </row>
    <row r="52" spans="2:11" x14ac:dyDescent="0.3">
      <c r="D52" s="230" t="s">
        <v>36</v>
      </c>
      <c r="E52" s="230"/>
      <c r="F52" s="230"/>
      <c r="G52" s="230"/>
      <c r="H52" s="230"/>
      <c r="I52" s="230"/>
      <c r="J52" s="230"/>
      <c r="K52" s="230"/>
    </row>
    <row r="53" spans="2:11" x14ac:dyDescent="0.3">
      <c r="B53" s="34" t="s">
        <v>37</v>
      </c>
      <c r="C53" s="231" t="s">
        <v>38</v>
      </c>
      <c r="D53" s="231"/>
    </row>
    <row r="54" spans="2:11" x14ac:dyDescent="0.3">
      <c r="C54" s="229" t="s">
        <v>263</v>
      </c>
      <c r="D54" s="229"/>
      <c r="E54" s="229"/>
      <c r="F54" s="229"/>
      <c r="G54" s="229"/>
      <c r="H54" s="229"/>
      <c r="I54" s="229"/>
      <c r="J54" s="229"/>
    </row>
    <row r="55" spans="2:11" x14ac:dyDescent="0.3">
      <c r="C55" s="229" t="s">
        <v>262</v>
      </c>
      <c r="D55" s="229"/>
      <c r="E55" s="229"/>
      <c r="F55" s="229"/>
      <c r="G55" s="229"/>
      <c r="H55" s="229"/>
      <c r="I55" s="229"/>
    </row>
    <row r="56" spans="2:11" x14ac:dyDescent="0.3">
      <c r="B56" s="34" t="s">
        <v>39</v>
      </c>
      <c r="C56" s="231" t="s">
        <v>40</v>
      </c>
      <c r="D56" s="231"/>
      <c r="E56" s="231"/>
      <c r="F56" s="231"/>
      <c r="G56" s="231"/>
      <c r="H56" s="231"/>
    </row>
    <row r="57" spans="2:11" x14ac:dyDescent="0.3">
      <c r="C57" s="230" t="s">
        <v>41</v>
      </c>
      <c r="D57" s="230"/>
      <c r="E57" s="230"/>
      <c r="F57" s="230"/>
      <c r="G57" s="230"/>
      <c r="H57" s="230"/>
      <c r="I57" s="230"/>
    </row>
    <row r="58" spans="2:11" x14ac:dyDescent="0.3">
      <c r="B58" s="34" t="s">
        <v>42</v>
      </c>
      <c r="C58" s="231" t="s">
        <v>43</v>
      </c>
      <c r="D58" s="231"/>
    </row>
    <row r="59" spans="2:11" x14ac:dyDescent="0.3">
      <c r="C59" s="230" t="s">
        <v>264</v>
      </c>
      <c r="D59" s="230"/>
      <c r="E59" s="230"/>
      <c r="F59" s="230"/>
      <c r="G59" s="230"/>
      <c r="H59" s="230"/>
    </row>
    <row r="60" spans="2:11" x14ac:dyDescent="0.3">
      <c r="B60" s="34" t="s">
        <v>44</v>
      </c>
      <c r="C60" s="231" t="s">
        <v>45</v>
      </c>
      <c r="D60" s="231"/>
      <c r="E60" s="231"/>
      <c r="F60" s="231"/>
      <c r="G60" s="231"/>
      <c r="H60" s="231"/>
    </row>
    <row r="61" spans="2:11" x14ac:dyDescent="0.3">
      <c r="C61" s="230" t="s">
        <v>46</v>
      </c>
      <c r="D61" s="230"/>
      <c r="E61" s="230"/>
      <c r="F61" s="230"/>
      <c r="G61" s="230"/>
      <c r="H61" s="230"/>
      <c r="I61" s="230"/>
      <c r="J61" s="230"/>
      <c r="K61" s="230"/>
    </row>
    <row r="62" spans="2:11" x14ac:dyDescent="0.3">
      <c r="B62" s="34" t="s">
        <v>47</v>
      </c>
      <c r="C62" s="231" t="s">
        <v>48</v>
      </c>
      <c r="D62" s="231"/>
      <c r="E62" s="231"/>
      <c r="F62" s="231"/>
    </row>
    <row r="63" spans="2:11" x14ac:dyDescent="0.3">
      <c r="C63" s="230" t="s">
        <v>410</v>
      </c>
      <c r="D63" s="230"/>
      <c r="E63" s="230"/>
      <c r="F63" s="230"/>
      <c r="G63" s="230"/>
      <c r="H63" s="230"/>
      <c r="I63" s="230"/>
      <c r="J63" s="230"/>
      <c r="K63" s="230"/>
    </row>
    <row r="65" spans="1:20" x14ac:dyDescent="0.3">
      <c r="A65" s="34" t="s">
        <v>49</v>
      </c>
      <c r="B65" s="231" t="s">
        <v>432</v>
      </c>
      <c r="C65" s="231"/>
      <c r="D65" s="231"/>
      <c r="E65" s="231"/>
      <c r="F65" s="231"/>
      <c r="G65" s="231"/>
      <c r="H65" s="231"/>
    </row>
    <row r="66" spans="1:20" x14ac:dyDescent="0.3">
      <c r="B66" s="34" t="s">
        <v>265</v>
      </c>
      <c r="C66" s="231" t="s">
        <v>51</v>
      </c>
      <c r="D66" s="231"/>
    </row>
    <row r="67" spans="1:20" x14ac:dyDescent="0.3">
      <c r="C67" s="230" t="s">
        <v>252</v>
      </c>
      <c r="D67" s="230"/>
      <c r="E67" s="230"/>
      <c r="F67" s="230"/>
      <c r="G67" s="230"/>
      <c r="H67" s="230"/>
    </row>
    <row r="68" spans="1:20" x14ac:dyDescent="0.3">
      <c r="B68" s="34" t="s">
        <v>50</v>
      </c>
      <c r="C68" s="231" t="s">
        <v>53</v>
      </c>
      <c r="D68" s="231"/>
    </row>
    <row r="69" spans="1:20" x14ac:dyDescent="0.3">
      <c r="B69" s="34" t="s">
        <v>52</v>
      </c>
      <c r="C69" s="231" t="s">
        <v>55</v>
      </c>
      <c r="D69" s="231"/>
    </row>
    <row r="70" spans="1:20" x14ac:dyDescent="0.3">
      <c r="C70" s="230" t="s">
        <v>266</v>
      </c>
      <c r="D70" s="230"/>
      <c r="E70" s="230"/>
      <c r="F70" s="230"/>
      <c r="G70" s="230"/>
    </row>
    <row r="71" spans="1:20" x14ac:dyDescent="0.3">
      <c r="C71" s="230" t="s">
        <v>267</v>
      </c>
      <c r="D71" s="230"/>
      <c r="E71" s="230"/>
      <c r="F71" s="230"/>
      <c r="G71" s="230"/>
      <c r="H71" s="230"/>
      <c r="I71" s="230"/>
      <c r="J71" s="230"/>
    </row>
    <row r="72" spans="1:20" x14ac:dyDescent="0.3">
      <c r="B72" s="34" t="s">
        <v>54</v>
      </c>
      <c r="C72" s="231" t="s">
        <v>56</v>
      </c>
      <c r="D72" s="231"/>
      <c r="E72" s="231"/>
      <c r="F72" s="231"/>
      <c r="G72" s="231"/>
    </row>
    <row r="74" spans="1:20" x14ac:dyDescent="0.3">
      <c r="A74" s="34" t="s">
        <v>57</v>
      </c>
      <c r="B74" s="231" t="s">
        <v>433</v>
      </c>
      <c r="C74" s="231"/>
      <c r="D74" s="231"/>
      <c r="E74" s="231"/>
      <c r="F74" s="231"/>
      <c r="G74" s="231"/>
      <c r="H74" s="231"/>
      <c r="I74" s="231"/>
    </row>
    <row r="75" spans="1:20" x14ac:dyDescent="0.3">
      <c r="B75" s="34" t="s">
        <v>58</v>
      </c>
      <c r="C75" s="231" t="s">
        <v>59</v>
      </c>
      <c r="D75" s="231"/>
      <c r="E75" s="231"/>
      <c r="F75" s="231"/>
      <c r="G75" s="231"/>
      <c r="H75" s="231"/>
    </row>
    <row r="76" spans="1:20" x14ac:dyDescent="0.3">
      <c r="B76" s="34" t="s">
        <v>60</v>
      </c>
      <c r="C76" s="231" t="s">
        <v>61</v>
      </c>
      <c r="D76" s="231"/>
      <c r="E76" s="231"/>
      <c r="F76" s="231"/>
      <c r="G76" s="231"/>
      <c r="H76" s="231"/>
      <c r="I76" s="231"/>
    </row>
    <row r="77" spans="1:20" x14ac:dyDescent="0.3">
      <c r="C77" s="230" t="s">
        <v>62</v>
      </c>
      <c r="D77" s="230"/>
      <c r="E77" s="230"/>
      <c r="F77" s="230"/>
      <c r="G77" s="230"/>
      <c r="H77" s="230"/>
      <c r="I77" s="230"/>
      <c r="J77" s="230"/>
      <c r="K77" s="230"/>
      <c r="L77" s="230"/>
    </row>
    <row r="78" spans="1:20" x14ac:dyDescent="0.3">
      <c r="B78" s="34" t="s">
        <v>63</v>
      </c>
      <c r="C78" s="231" t="s">
        <v>431</v>
      </c>
      <c r="D78" s="231"/>
      <c r="E78" s="231"/>
      <c r="F78" s="231"/>
      <c r="G78" s="231"/>
      <c r="H78" s="231"/>
      <c r="I78" s="231"/>
      <c r="J78" s="231"/>
      <c r="K78" s="231"/>
      <c r="L78" s="231"/>
    </row>
    <row r="79" spans="1:20" x14ac:dyDescent="0.3">
      <c r="C79" s="229" t="s">
        <v>435</v>
      </c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</row>
    <row r="80" spans="1:20" x14ac:dyDescent="0.3">
      <c r="C80" s="230" t="s">
        <v>64</v>
      </c>
      <c r="D80" s="230"/>
      <c r="E80" s="230"/>
      <c r="F80" s="230"/>
      <c r="G80" s="230"/>
      <c r="H80" s="230"/>
      <c r="I80" s="230"/>
      <c r="J80" s="230"/>
      <c r="K80" s="230"/>
      <c r="L80" s="230"/>
    </row>
    <row r="81" spans="1:15" x14ac:dyDescent="0.3">
      <c r="B81" s="34" t="s">
        <v>65</v>
      </c>
      <c r="C81" s="231" t="s">
        <v>66</v>
      </c>
      <c r="D81" s="231"/>
      <c r="E81" s="231"/>
      <c r="F81" s="231"/>
      <c r="G81" s="231"/>
      <c r="H81" s="231"/>
    </row>
    <row r="82" spans="1:15" x14ac:dyDescent="0.3">
      <c r="C82" s="34" t="s">
        <v>67</v>
      </c>
      <c r="D82" s="232" t="s">
        <v>68</v>
      </c>
      <c r="E82" s="232"/>
      <c r="F82" s="232"/>
      <c r="G82" s="232"/>
    </row>
    <row r="83" spans="1:15" x14ac:dyDescent="0.3">
      <c r="D83" s="230" t="s">
        <v>268</v>
      </c>
      <c r="E83" s="230"/>
      <c r="F83" s="230"/>
      <c r="G83" s="230"/>
      <c r="H83" s="230"/>
      <c r="I83" s="230"/>
    </row>
    <row r="84" spans="1:15" x14ac:dyDescent="0.3">
      <c r="D84" s="230" t="s">
        <v>159</v>
      </c>
      <c r="E84" s="230"/>
      <c r="F84" s="230"/>
      <c r="G84" s="230"/>
      <c r="H84" s="230"/>
      <c r="I84" s="230"/>
    </row>
    <row r="85" spans="1:15" x14ac:dyDescent="0.3">
      <c r="D85" s="230" t="s">
        <v>160</v>
      </c>
      <c r="E85" s="230"/>
      <c r="F85" s="230"/>
      <c r="G85" s="230"/>
      <c r="H85" s="230"/>
      <c r="I85" s="230"/>
      <c r="J85" s="230"/>
      <c r="K85" s="230"/>
    </row>
    <row r="86" spans="1:15" x14ac:dyDescent="0.3">
      <c r="C86" s="34" t="s">
        <v>69</v>
      </c>
      <c r="D86" s="232" t="s">
        <v>70</v>
      </c>
      <c r="E86" s="232"/>
      <c r="F86" s="232"/>
      <c r="G86" s="232"/>
    </row>
    <row r="87" spans="1:15" x14ac:dyDescent="0.3">
      <c r="D87" s="230" t="s">
        <v>269</v>
      </c>
      <c r="E87" s="230"/>
      <c r="F87" s="230"/>
      <c r="G87" s="230"/>
      <c r="H87" s="230"/>
      <c r="I87" s="230"/>
      <c r="J87" s="230"/>
      <c r="K87" s="230"/>
    </row>
    <row r="88" spans="1:15" x14ac:dyDescent="0.3">
      <c r="D88" s="230" t="s">
        <v>270</v>
      </c>
      <c r="E88" s="230"/>
      <c r="F88" s="230"/>
      <c r="G88" s="230"/>
      <c r="H88" s="230"/>
      <c r="I88" s="230"/>
    </row>
    <row r="89" spans="1:15" x14ac:dyDescent="0.3">
      <c r="D89" s="230" t="s">
        <v>271</v>
      </c>
      <c r="E89" s="230"/>
      <c r="F89" s="230"/>
      <c r="G89" s="230"/>
      <c r="H89" s="230"/>
      <c r="I89" s="230"/>
      <c r="J89" s="230"/>
    </row>
    <row r="90" spans="1:15" x14ac:dyDescent="0.3">
      <c r="B90" s="34" t="s">
        <v>71</v>
      </c>
      <c r="C90" s="231" t="s">
        <v>161</v>
      </c>
      <c r="D90" s="231"/>
      <c r="E90" s="231"/>
      <c r="F90" s="231"/>
    </row>
    <row r="92" spans="1:15" x14ac:dyDescent="0.3">
      <c r="A92" s="231" t="s">
        <v>72</v>
      </c>
      <c r="B92" s="231"/>
      <c r="C92" s="231"/>
    </row>
    <row r="93" spans="1:15" x14ac:dyDescent="0.3">
      <c r="A93" s="217"/>
      <c r="B93" s="217"/>
      <c r="C93" s="217"/>
    </row>
    <row r="94" spans="1:15" x14ac:dyDescent="0.3">
      <c r="A94" s="231" t="s">
        <v>73</v>
      </c>
      <c r="B94" s="231"/>
      <c r="C94" s="231"/>
    </row>
    <row r="95" spans="1:15" x14ac:dyDescent="0.3">
      <c r="C95" s="229" t="s">
        <v>259</v>
      </c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</row>
  </sheetData>
  <mergeCells count="75">
    <mergeCell ref="C78:L78"/>
    <mergeCell ref="C79:T79"/>
    <mergeCell ref="C81:H81"/>
    <mergeCell ref="D82:G82"/>
    <mergeCell ref="D86:G86"/>
    <mergeCell ref="C80:L80"/>
    <mergeCell ref="B65:H65"/>
    <mergeCell ref="D46:E46"/>
    <mergeCell ref="D48:F48"/>
    <mergeCell ref="D50:H50"/>
    <mergeCell ref="C53:D53"/>
    <mergeCell ref="C56:H56"/>
    <mergeCell ref="D47:I47"/>
    <mergeCell ref="C63:K63"/>
    <mergeCell ref="C57:I57"/>
    <mergeCell ref="C59:H59"/>
    <mergeCell ref="D49:I49"/>
    <mergeCell ref="D51:H51"/>
    <mergeCell ref="D52:K52"/>
    <mergeCell ref="C54:J54"/>
    <mergeCell ref="C55:I55"/>
    <mergeCell ref="C58:D58"/>
    <mergeCell ref="B14:C14"/>
    <mergeCell ref="A15:G15"/>
    <mergeCell ref="B20:G20"/>
    <mergeCell ref="B16:C16"/>
    <mergeCell ref="B17:C17"/>
    <mergeCell ref="B18:C18"/>
    <mergeCell ref="C21:I21"/>
    <mergeCell ref="C22:M22"/>
    <mergeCell ref="C23:H23"/>
    <mergeCell ref="C24:G24"/>
    <mergeCell ref="C36:J36"/>
    <mergeCell ref="C25:I25"/>
    <mergeCell ref="D41:L41"/>
    <mergeCell ref="C34:J34"/>
    <mergeCell ref="C32:J32"/>
    <mergeCell ref="B27:G27"/>
    <mergeCell ref="C28:E28"/>
    <mergeCell ref="C30:E30"/>
    <mergeCell ref="C35:G35"/>
    <mergeCell ref="B38:G38"/>
    <mergeCell ref="C39:E39"/>
    <mergeCell ref="D40:E40"/>
    <mergeCell ref="C29:J29"/>
    <mergeCell ref="C31:J31"/>
    <mergeCell ref="C33:J33"/>
    <mergeCell ref="C67:H67"/>
    <mergeCell ref="C70:G70"/>
    <mergeCell ref="C71:J71"/>
    <mergeCell ref="C77:L77"/>
    <mergeCell ref="C66:D66"/>
    <mergeCell ref="C68:D68"/>
    <mergeCell ref="C69:D69"/>
    <mergeCell ref="C72:G72"/>
    <mergeCell ref="B74:I74"/>
    <mergeCell ref="C75:H75"/>
    <mergeCell ref="C76:I76"/>
    <mergeCell ref="D42:J42"/>
    <mergeCell ref="D43:I43"/>
    <mergeCell ref="C60:H60"/>
    <mergeCell ref="C62:F62"/>
    <mergeCell ref="D44:N44"/>
    <mergeCell ref="D45:K45"/>
    <mergeCell ref="C61:K61"/>
    <mergeCell ref="C95:O95"/>
    <mergeCell ref="D87:K87"/>
    <mergeCell ref="D88:I88"/>
    <mergeCell ref="D89:J89"/>
    <mergeCell ref="D83:I83"/>
    <mergeCell ref="D85:K85"/>
    <mergeCell ref="D84:I84"/>
    <mergeCell ref="A92:C92"/>
    <mergeCell ref="A94:C94"/>
    <mergeCell ref="C90:F90"/>
  </mergeCells>
  <hyperlinks>
    <hyperlink ref="B16:C16" location="'G1'!A1" display="Graf 1" xr:uid="{19541ADF-16B2-4DA7-BC05-FEAF68225366}"/>
    <hyperlink ref="B17:C17" location="'G2'!A1" display="Graf 2" xr:uid="{B7BF43CD-9F25-484E-A93D-B628D7CE1D23}"/>
    <hyperlink ref="B18:C18" location="'G3'!A1" display="Graf 3" xr:uid="{5911DE3D-0FF4-4E74-B091-E5C3CE662BC8}"/>
    <hyperlink ref="C29:J29" location="'G 3.1.1'!A1" display="Graf 3.1.1 Průběh konvergence produktu na pracovníka k rakouské úrovni" xr:uid="{CDDD0627-6827-4480-B754-6495FEFBD913}"/>
    <hyperlink ref="C31:J31" location="'T 3.2.1'!A1" display="Tabulka 3.2.1 Naplňování demografické projekce ČSÚ v letech 2018 až 2021 (v ‰)" xr:uid="{7BA53176-E25C-41AE-8325-6435F2690B10}"/>
    <hyperlink ref="C32:J32" location="'G B3.1.1'!A1" display="Graf B3.1.1 Dopad SLDB 2021 na počet obyvatel v letech 2000 až 2072" xr:uid="{FAA09A85-4143-4695-B697-2B0D0337C8A8}"/>
    <hyperlink ref="C33:J33" location="'G B3.1.2'!A1" display="Graf B3.1.2 Dopad pandemie COVID-19 na počet obyvatel v letech 2020 až 2072" xr:uid="{41894094-01CD-4D5B-926B-FF13090DFB2D}"/>
    <hyperlink ref="C34:J34" location="'G B3.1.3'!A1" display="Graf B3.1.3 Dopad demografických změn na index závislosti v letech 2020 až 2072" xr:uid="{EC83CA6C-FDDC-4A60-BB90-458CD2946A0F}"/>
    <hyperlink ref="C36:J36" location="'T 3.3.1'!A1" display="Tabulka 3.3.1 Průměrná roční tempa růstu podle dlouhodobé projekce (v %)" xr:uid="{6483037C-6003-4CBA-A312-B59241FD76E4}"/>
    <hyperlink ref="D41:L41" location="'G 4.1.1'!A1" display="Graf 4.1.1 Projekce počtu starobních důchodců (střední varianta demografické projekce)" xr:uid="{7AA6353C-E8BE-4704-8B44-46FA31B1A575}"/>
    <hyperlink ref="D42:J42" location="'G 4.1.2'!A1" display="Graf 4.1.2 Poměr průměrného starobního důchodu a průměrné mzdy (v %)" xr:uid="{A0E1F276-B44F-413C-A1A1-74FE833003F8}"/>
    <hyperlink ref="D43:I43" location="'G 4.1.3'!A1" display="Graf 4.1.3 Podíl výdajů na starobní důchody na HDP (v %)" xr:uid="{6A903A2F-CBE1-4339-98A6-D0359EF08310}"/>
    <hyperlink ref="D44:N44" location="'G B4.1.1'!A1" display="Graf B4.1.1 Věková struktura počtu důchodců a průměrného důchodu (rok 2020, počet důchodců a průměrný důchod)" xr:uid="{5F27E687-5312-480C-AFC6-C9D5ECBBEE11}"/>
    <hyperlink ref="D45:K45" location="'G B4.1.2'!A1" display="Graf B4.1.2 Simulace náhradového poměru - srovnání staré a nové metodologie" xr:uid="{77E8D09B-5D58-4D8A-8193-580F2BFB666E}"/>
    <hyperlink ref="D47:I47" location="'G 4.1.4'!A1" display="Graf 4.1.4 Podíl výdajů na invalidní důchody na HDP (v %) " xr:uid="{983656E0-F80F-4F0E-8297-15E3C484F470}"/>
    <hyperlink ref="D49:I49" location="'G 4.1.5'!A1" display="Graf 4.1.5 Podíl výdajů na pozůstalostní důchody na HDP (v %)" xr:uid="{8F41DD65-37FA-45F1-80D7-54BFAEB86319}"/>
    <hyperlink ref="D51:H51" location="'G 4.1.6'!A1" display="Graf 4.1.6 Roční salda důchodového systému" xr:uid="{C8662AE0-41EB-431E-85C3-E9E89016AC11}"/>
    <hyperlink ref="D52:K52" location="'T 4.1.1'!A1" display="Tabulka 4.1.1 Shrnutí projekcí důchodového systému pro vybrané roky (v % HDP)" xr:uid="{E9E05387-1308-49AB-BA44-DE207029E0F4}"/>
    <hyperlink ref="C54:J54" location="'G 4.2.1'!A1" display="Graf 4.2.1 Náklady hrazené ze zdravotního pojištění podle věkových skupin" xr:uid="{371A6520-7CE5-4172-AE9B-E61C95092153}"/>
    <hyperlink ref="C55:I55" location="'G 4.2.2'!A1" display="Graf 4.2.2 Podíl veřejných výdajů na zdravotnictví na HDP (v %)" xr:uid="{F2DB77C6-3F15-4D55-A809-609538AF6434}"/>
    <hyperlink ref="C57:I57" location="'G 4.3.1'!A1" display="Graf 4.3.1 Projekce peněžitých sociálních dávek nedůchodového typu" xr:uid="{039BEFBC-86FC-4EAC-B2F3-FBB0D2DE85F3}"/>
    <hyperlink ref="C59:H59" location="'G 4.4.1'!A1" display="Graf 4.4.1 Podíl veřejných výdajů na školství na HDP (v %)" xr:uid="{C00ED61B-F9B1-4295-A228-A705C726480F}"/>
    <hyperlink ref="C61:K61" location="'T 4.5.1'!A1" display="Tabulka 4.5.1 Podíl výdajů spojených s konvergenčními efekty a dalších výdajů na HDP (v %)" xr:uid="{45B06EFE-9A87-40BF-A95D-EA7BADD78112}"/>
    <hyperlink ref="C63:K63" location="'T 4.6.1'!A1" display="Tabulka 4.6.1 Příjmy sektoru veřejných institucí ve vybraných letech (v % HDP) " xr:uid="{BFA8C768-0852-4AE7-B708-D7F82EA07177}"/>
    <hyperlink ref="C67:H67" location="'G 5.1.1'!A1" display="Graf 5.1.1 Primární saldo sektoru veřejných institucí" xr:uid="{CA7558CF-2D02-42F7-8999-363EBE7423F4}"/>
    <hyperlink ref="C70:G70" location="'G 5.3.1'!A1" display="Graf 5.3.1 Dluh sektoru veřejných institucí" xr:uid="{5B089AC9-A434-44C0-9055-FFE283272723}"/>
    <hyperlink ref="C71:J71" location="'T 5.3.1'!A1" display="Tabulka 5.3.1 Úrokové náklady a salda rozpočtu (v % HDP) ve vybraných letech " xr:uid="{D7463AF0-70DC-4ADC-8A2C-15C26D405105}"/>
    <hyperlink ref="C77:L77" location="'G 6.2.1'!A1" display="Graf 6.2.1 Vývoj dluhu sektoru veřejných institucí – srovnání alternativních scénářů se střední variantou" xr:uid="{97FF28D9-7DC6-42ED-B91E-CB26A0A2388C}"/>
    <hyperlink ref="C79:T79" location="'G 6.3.1'!A1" display="Graf 6.3.1 Komparace demografických charakteristik střední a ukrajinské varianty: počet osob ve věku 21 až 64 let připadajících na jednu osobu starší 65 let a celkový počet obyvatel" xr:uid="{7C29ABBB-67E6-424B-9102-2A2195CAB3FC}"/>
    <hyperlink ref="C80:L80" location="'G 6.3.2'!A1" display="Graf 6.3.2 Vývoj dluhu sektoru veřejných institucí – srovnání různých variant demografické projekce" xr:uid="{425EB7E2-8420-4B9E-9086-DC0DA566D73E}"/>
    <hyperlink ref="D83:I83" location="'G 6.4.1'!A1" display="Graf 6.4.1 Platby a výnosy na osobu v daném věku v roce 2020" xr:uid="{79BA7103-1684-409E-940F-A9FFCB27B64F}"/>
    <hyperlink ref="D84:I84" location="'G 6.4.2'!A1" display="Graf 6.4.2 Platby a výnosy veřejných rozpočtů dané generace" xr:uid="{4F86EB89-C36C-447D-A07B-6D02A8E2F423}"/>
    <hyperlink ref="D85:K85" location="'G 6.4.3'!A1" display="Graf 6.4.3 Čisté inkaso jednotlivých generací, základní a alternativní scénář" xr:uid="{1B6A1D8D-FF43-4A69-9D49-C65AFEFE6192}"/>
    <hyperlink ref="D87:K87" location="'G 6.4.4'!A1" display="Graf 6.4.4 Příspěvky a čerpání jednotlivých generací do důchodového systému" xr:uid="{CE0AD2D5-F2F5-4512-9D27-6E3AC0B03CB6}"/>
    <hyperlink ref="D88:I88" location="'G 6.4.5'!A1" display="Graf 6.4.5 Scénáře s rostoucí sazbou pojištění (čistá salda)" xr:uid="{1435D6C1-D687-4AFA-B814-3FE2CFD2B30A}"/>
    <hyperlink ref="D89:J89" location="'G 6.4.6'!A1" display="Graf 6.4.6 Scénáře s klesajícím náhradovým poměrem (čistá salda)" xr:uid="{F58D91E9-0757-4CD0-BC8A-34E6815034FC}"/>
    <hyperlink ref="C95:O95" location="'T D.1'!A1" display="D.1 Souhrnná tabulka příjmů a výdajů sektoru veřejných institucí ve vybraných letech (v % HDP) – střední varianta demografické projekce" xr:uid="{A1E82B94-2EC7-408D-83CC-3D775462D779}"/>
    <hyperlink ref="C21:I21" location="'G 2.1'!A1" display="Graf 2.1 Strukturální saldo hospodaření sektoru veřejných institucí" xr:uid="{4ECC346E-5B89-4D8A-95FC-16A9D230B872}"/>
    <hyperlink ref="C22:M22" location="'G 2.2'!A1" display="Graf 2.2 Dluh sektor veřejných institucí po odečtení rezervy peněžních prostředků při financování státního dluhu" xr:uid="{C39A9EF8-D320-41FF-B991-CD2B08EDC51D}"/>
    <hyperlink ref="C23:H23" location="'G 2.3'!A1" display="Graf 2.3 Veřejný dluh dle držby rezidenty a nerezidenty" xr:uid="{CA049714-F6CF-4022-B013-357CCDFC40B1}"/>
    <hyperlink ref="C24:G24" location="'G 2.4'!A1" display="Graf 2.4 Veřejný dluh držený rezidenty" xr:uid="{A21C25C4-1287-408E-8FCA-21EEAF30C97B}"/>
    <hyperlink ref="C25:I25" location="'G B2.1.1'!A1" display="Graf B2.1.1 Struktura emise skleníkových plynů dle zdrojů – ČR" xr:uid="{D7DF482C-3460-43EA-A016-FD41CECB1C20}"/>
  </hyperlinks>
  <printOptions horizontalCentered="1" verticalCentered="1"/>
  <pageMargins left="0.25" right="0.25" top="0.75" bottom="0.75" header="0.3" footer="0.3"/>
  <pageSetup paperSize="9" scale="55" orientation="portrait" r:id="rId1"/>
  <ignoredErrors>
    <ignoredError sqref="C46 C48 C50 C40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852F-EB1A-4875-A2D6-EA5A11005E78}">
  <sheetPr>
    <tabColor theme="0" tint="-0.34998626667073579"/>
  </sheetPr>
  <dimension ref="A1:G34"/>
  <sheetViews>
    <sheetView zoomScaleNormal="100" workbookViewId="0">
      <selection activeCell="D22" sqref="D21:D22"/>
    </sheetView>
  </sheetViews>
  <sheetFormatPr defaultColWidth="9.07421875" defaultRowHeight="11.6" x14ac:dyDescent="0.3"/>
  <cols>
    <col min="1" max="1" width="9.07421875" style="4"/>
    <col min="2" max="2" width="15.53515625" style="4" customWidth="1"/>
    <col min="3" max="3" width="24.3046875" style="4" customWidth="1"/>
    <col min="4" max="4" width="17.07421875" style="4" customWidth="1"/>
    <col min="5" max="16384" width="9.07421875" style="4"/>
  </cols>
  <sheetData>
    <row r="1" spans="1:4" x14ac:dyDescent="0.3">
      <c r="A1" s="4" t="s">
        <v>80</v>
      </c>
    </row>
    <row r="2" spans="1:4" ht="23.15" x14ac:dyDescent="0.3">
      <c r="A2" s="2"/>
      <c r="B2" s="10" t="s">
        <v>81</v>
      </c>
      <c r="C2" s="10" t="s">
        <v>82</v>
      </c>
      <c r="D2" s="10" t="s">
        <v>83</v>
      </c>
    </row>
    <row r="3" spans="1:4" x14ac:dyDescent="0.3">
      <c r="A3" s="146">
        <v>1995</v>
      </c>
      <c r="B3" s="145">
        <v>121.82299999999999</v>
      </c>
      <c r="C3" s="145">
        <v>13.177</v>
      </c>
      <c r="D3" s="145">
        <v>13.967000000000001</v>
      </c>
    </row>
    <row r="4" spans="1:4" x14ac:dyDescent="0.3">
      <c r="A4" s="146">
        <v>1996</v>
      </c>
      <c r="B4" s="145">
        <v>117.006</v>
      </c>
      <c r="C4" s="145">
        <v>18.303999999999998</v>
      </c>
      <c r="D4" s="145">
        <v>20.513999999999999</v>
      </c>
    </row>
    <row r="5" spans="1:4" x14ac:dyDescent="0.3">
      <c r="A5" s="146">
        <v>1997</v>
      </c>
      <c r="B5" s="145">
        <v>134.34899999999999</v>
      </c>
      <c r="C5" s="145">
        <v>24.669</v>
      </c>
      <c r="D5" s="145">
        <v>21.734000000000002</v>
      </c>
    </row>
    <row r="6" spans="1:4" x14ac:dyDescent="0.3">
      <c r="A6" s="146">
        <v>1998</v>
      </c>
      <c r="B6" s="145">
        <v>187.68199999999999</v>
      </c>
      <c r="C6" s="145">
        <v>57.143999999999998</v>
      </c>
      <c r="D6" s="145">
        <v>15.608000000000001</v>
      </c>
    </row>
    <row r="7" spans="1:4" x14ac:dyDescent="0.3">
      <c r="A7" s="146">
        <v>1999</v>
      </c>
      <c r="B7" s="145">
        <v>220.04599999999999</v>
      </c>
      <c r="C7" s="145">
        <v>74.33</v>
      </c>
      <c r="D7" s="145">
        <v>11.129</v>
      </c>
    </row>
    <row r="8" spans="1:4" x14ac:dyDescent="0.3">
      <c r="A8" s="146">
        <v>2000</v>
      </c>
      <c r="B8" s="145">
        <v>286.11099999999999</v>
      </c>
      <c r="C8" s="145">
        <v>73.893000000000001</v>
      </c>
      <c r="D8" s="145">
        <v>8.7309999999999999</v>
      </c>
    </row>
    <row r="9" spans="1:4" x14ac:dyDescent="0.3">
      <c r="A9" s="146">
        <v>2001</v>
      </c>
      <c r="B9" s="145">
        <v>439.58800000000002</v>
      </c>
      <c r="C9" s="145">
        <v>87.792000000000002</v>
      </c>
      <c r="D9" s="145">
        <v>27.701000000000001</v>
      </c>
    </row>
    <row r="10" spans="1:4" x14ac:dyDescent="0.3">
      <c r="A10" s="146">
        <v>2002</v>
      </c>
      <c r="B10" s="145">
        <v>508.29</v>
      </c>
      <c r="C10" s="145">
        <v>110.779</v>
      </c>
      <c r="D10" s="145">
        <v>40.601999999999997</v>
      </c>
    </row>
    <row r="11" spans="1:4" x14ac:dyDescent="0.3">
      <c r="A11" s="146">
        <v>2003</v>
      </c>
      <c r="B11" s="145">
        <v>533.44899999999996</v>
      </c>
      <c r="C11" s="145">
        <v>178.80699999999999</v>
      </c>
      <c r="D11" s="145">
        <v>19.925000000000001</v>
      </c>
    </row>
    <row r="12" spans="1:4" x14ac:dyDescent="0.3">
      <c r="A12" s="146">
        <v>2004</v>
      </c>
      <c r="B12" s="145">
        <v>451.39800000000002</v>
      </c>
      <c r="C12" s="145">
        <v>223.13800000000001</v>
      </c>
      <c r="D12" s="145">
        <v>20.065999999999999</v>
      </c>
    </row>
    <row r="13" spans="1:4" x14ac:dyDescent="0.3">
      <c r="A13" s="146">
        <v>2005</v>
      </c>
      <c r="B13" s="145">
        <v>402.00099999999998</v>
      </c>
      <c r="C13" s="145">
        <v>243.88200000000001</v>
      </c>
      <c r="D13" s="145">
        <v>19.911999999999999</v>
      </c>
    </row>
    <row r="14" spans="1:4" x14ac:dyDescent="0.3">
      <c r="A14" s="146">
        <v>2006</v>
      </c>
      <c r="B14" s="145">
        <v>417.07499999999999</v>
      </c>
      <c r="C14" s="145">
        <v>270.73500000000001</v>
      </c>
      <c r="D14" s="145">
        <v>20.512</v>
      </c>
    </row>
    <row r="15" spans="1:4" x14ac:dyDescent="0.3">
      <c r="A15" s="146">
        <v>2007</v>
      </c>
      <c r="B15" s="145">
        <v>445.93299999999999</v>
      </c>
      <c r="C15" s="145">
        <v>294.697</v>
      </c>
      <c r="D15" s="145">
        <v>23.509</v>
      </c>
    </row>
    <row r="16" spans="1:4" x14ac:dyDescent="0.3">
      <c r="A16" s="146">
        <v>2008</v>
      </c>
      <c r="B16" s="145">
        <v>429.70100000000002</v>
      </c>
      <c r="C16" s="145">
        <v>336.13099999999997</v>
      </c>
      <c r="D16" s="145">
        <v>50.896999999999998</v>
      </c>
    </row>
    <row r="17" spans="1:7" x14ac:dyDescent="0.3">
      <c r="A17" s="146">
        <v>2009</v>
      </c>
      <c r="B17" s="145">
        <v>494.14600000000002</v>
      </c>
      <c r="C17" s="145">
        <v>373.32900000000001</v>
      </c>
      <c r="D17" s="145">
        <v>57.055999999999997</v>
      </c>
    </row>
    <row r="18" spans="1:7" x14ac:dyDescent="0.3">
      <c r="A18" s="146">
        <v>2010</v>
      </c>
      <c r="B18" s="145">
        <v>582.69500000000005</v>
      </c>
      <c r="C18" s="145">
        <v>383.39400000000001</v>
      </c>
      <c r="D18" s="145">
        <v>59.262</v>
      </c>
    </row>
    <row r="19" spans="1:7" x14ac:dyDescent="0.3">
      <c r="A19" s="146">
        <v>2011</v>
      </c>
      <c r="B19" s="145">
        <v>676.30499999999995</v>
      </c>
      <c r="C19" s="145">
        <v>360.26100000000002</v>
      </c>
      <c r="D19" s="145">
        <v>87.165999999999997</v>
      </c>
    </row>
    <row r="20" spans="1:7" x14ac:dyDescent="0.3">
      <c r="A20" s="146">
        <v>2012</v>
      </c>
      <c r="B20" s="145">
        <v>772.87</v>
      </c>
      <c r="C20" s="145">
        <v>390.411</v>
      </c>
      <c r="D20" s="145">
        <v>105.53100000000001</v>
      </c>
    </row>
    <row r="21" spans="1:7" x14ac:dyDescent="0.3">
      <c r="A21" s="146">
        <v>2013</v>
      </c>
      <c r="B21" s="145">
        <v>718.62400000000002</v>
      </c>
      <c r="C21" s="145">
        <v>389.25599999999997</v>
      </c>
      <c r="D21" s="145">
        <v>134.01</v>
      </c>
    </row>
    <row r="22" spans="1:7" x14ac:dyDescent="0.3">
      <c r="A22" s="146">
        <v>2014</v>
      </c>
      <c r="B22" s="145">
        <v>725.25400000000002</v>
      </c>
      <c r="C22" s="145">
        <v>431.75299999999999</v>
      </c>
      <c r="D22" s="145">
        <v>122.694</v>
      </c>
    </row>
    <row r="23" spans="1:7" x14ac:dyDescent="0.3">
      <c r="A23" s="146">
        <v>2015</v>
      </c>
      <c r="B23" s="145">
        <v>617.33900000000006</v>
      </c>
      <c r="C23" s="145">
        <v>415.286</v>
      </c>
      <c r="D23" s="145">
        <v>125.96899999999999</v>
      </c>
    </row>
    <row r="24" spans="1:7" x14ac:dyDescent="0.3">
      <c r="A24" s="146">
        <v>2016</v>
      </c>
      <c r="B24" s="145">
        <v>438.41699999999997</v>
      </c>
      <c r="C24" s="145">
        <v>436.04399999999998</v>
      </c>
      <c r="D24" s="145">
        <v>94.337000000000003</v>
      </c>
    </row>
    <row r="25" spans="1:7" x14ac:dyDescent="0.3">
      <c r="A25" s="146">
        <v>2017</v>
      </c>
      <c r="B25" s="145">
        <v>478.56599999999997</v>
      </c>
      <c r="C25" s="145">
        <v>406.17399999999998</v>
      </c>
      <c r="D25" s="145">
        <v>69.745000000000005</v>
      </c>
      <c r="F25" s="233" t="s">
        <v>253</v>
      </c>
      <c r="G25" s="233"/>
    </row>
    <row r="26" spans="1:7" x14ac:dyDescent="0.3">
      <c r="A26" s="10">
        <v>2018</v>
      </c>
      <c r="B26" s="145">
        <v>522.14800000000002</v>
      </c>
      <c r="C26" s="145">
        <v>493.25799999999998</v>
      </c>
      <c r="D26" s="145">
        <v>32.880000000000003</v>
      </c>
    </row>
    <row r="27" spans="1:7" x14ac:dyDescent="0.3">
      <c r="A27" s="146">
        <v>2019</v>
      </c>
      <c r="B27" s="145">
        <v>541.85</v>
      </c>
      <c r="C27" s="145">
        <v>503.67599999999999</v>
      </c>
      <c r="D27" s="145">
        <v>26.786000000000001</v>
      </c>
    </row>
    <row r="28" spans="1:7" x14ac:dyDescent="0.3">
      <c r="A28" s="10">
        <v>2020</v>
      </c>
      <c r="B28" s="145">
        <v>820.79300000000001</v>
      </c>
      <c r="C28" s="145">
        <v>579.63400000000001</v>
      </c>
      <c r="D28" s="145">
        <v>57.603999999999999</v>
      </c>
    </row>
    <row r="29" spans="1:7" x14ac:dyDescent="0.3">
      <c r="A29" s="146">
        <v>2021</v>
      </c>
      <c r="B29" s="145">
        <v>1071.7249999999999</v>
      </c>
      <c r="C29" s="145">
        <v>688.51</v>
      </c>
      <c r="D29" s="145">
        <v>76.38</v>
      </c>
    </row>
    <row r="31" spans="1:7" x14ac:dyDescent="0.3">
      <c r="B31" s="8"/>
    </row>
    <row r="32" spans="1:7" x14ac:dyDescent="0.3">
      <c r="B32" s="8"/>
    </row>
    <row r="33" spans="2:2" x14ac:dyDescent="0.3">
      <c r="B33" s="9"/>
    </row>
    <row r="34" spans="2:2" x14ac:dyDescent="0.3">
      <c r="B34" s="8"/>
    </row>
  </sheetData>
  <mergeCells count="1">
    <mergeCell ref="F25:G25"/>
  </mergeCells>
  <hyperlinks>
    <hyperlink ref="F25" location="OBSAH!A1" display="Zpět na obsah" xr:uid="{F882FDC8-7AFA-45E2-8756-ED45CAC4CD6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D02E-ACAE-4EED-87A8-0A6D17AE1E35}">
  <sheetPr>
    <tabColor theme="0" tint="-0.34998626667073579"/>
  </sheetPr>
  <dimension ref="A1:AF35"/>
  <sheetViews>
    <sheetView zoomScaleNormal="100" workbookViewId="0">
      <selection activeCell="D5" sqref="D5"/>
    </sheetView>
  </sheetViews>
  <sheetFormatPr defaultColWidth="9.07421875" defaultRowHeight="11.6" x14ac:dyDescent="0.3"/>
  <cols>
    <col min="1" max="1" width="28.84375" style="19" customWidth="1"/>
    <col min="2" max="32" width="9.07421875" style="150"/>
    <col min="33" max="16384" width="9.07421875" style="19"/>
  </cols>
  <sheetData>
    <row r="1" spans="1:32" x14ac:dyDescent="0.3">
      <c r="A1" s="19" t="s">
        <v>416</v>
      </c>
    </row>
    <row r="2" spans="1:32" x14ac:dyDescent="0.3">
      <c r="A2" s="35"/>
      <c r="B2" s="147" t="s">
        <v>218</v>
      </c>
      <c r="C2" s="147" t="s">
        <v>272</v>
      </c>
      <c r="D2" s="147" t="s">
        <v>273</v>
      </c>
      <c r="E2" s="147" t="s">
        <v>274</v>
      </c>
      <c r="F2" s="147" t="s">
        <v>275</v>
      </c>
      <c r="G2" s="147" t="s">
        <v>219</v>
      </c>
      <c r="H2" s="147" t="s">
        <v>276</v>
      </c>
      <c r="I2" s="147" t="s">
        <v>277</v>
      </c>
      <c r="J2" s="147" t="s">
        <v>278</v>
      </c>
      <c r="K2" s="147" t="s">
        <v>279</v>
      </c>
      <c r="L2" s="147" t="s">
        <v>220</v>
      </c>
      <c r="M2" s="147" t="s">
        <v>280</v>
      </c>
      <c r="N2" s="147" t="s">
        <v>281</v>
      </c>
      <c r="O2" s="147" t="s">
        <v>282</v>
      </c>
      <c r="P2" s="147" t="s">
        <v>283</v>
      </c>
      <c r="Q2" s="147" t="s">
        <v>221</v>
      </c>
      <c r="R2" s="147" t="s">
        <v>284</v>
      </c>
      <c r="S2" s="147" t="s">
        <v>285</v>
      </c>
      <c r="T2" s="147" t="s">
        <v>286</v>
      </c>
      <c r="U2" s="147" t="s">
        <v>287</v>
      </c>
      <c r="V2" s="147" t="s">
        <v>185</v>
      </c>
      <c r="W2" s="147" t="s">
        <v>288</v>
      </c>
      <c r="X2" s="147" t="s">
        <v>289</v>
      </c>
      <c r="Y2" s="147" t="s">
        <v>290</v>
      </c>
      <c r="Z2" s="147" t="s">
        <v>291</v>
      </c>
      <c r="AA2" s="147" t="s">
        <v>186</v>
      </c>
      <c r="AB2" s="147" t="s">
        <v>292</v>
      </c>
      <c r="AC2" s="147" t="s">
        <v>293</v>
      </c>
      <c r="AD2" s="147" t="s">
        <v>294</v>
      </c>
      <c r="AE2" s="147" t="s">
        <v>295</v>
      </c>
      <c r="AF2" s="147" t="s">
        <v>222</v>
      </c>
    </row>
    <row r="3" spans="1:32" x14ac:dyDescent="0.3">
      <c r="A3" s="35" t="s">
        <v>296</v>
      </c>
      <c r="B3" s="148">
        <v>161178.29999999999</v>
      </c>
      <c r="C3" s="148">
        <v>148313.49</v>
      </c>
      <c r="D3" s="148">
        <v>144022.04999999999</v>
      </c>
      <c r="E3" s="148">
        <v>139187.44</v>
      </c>
      <c r="F3" s="148">
        <v>130042.35</v>
      </c>
      <c r="G3" s="148">
        <v>129378.5</v>
      </c>
      <c r="H3" s="148">
        <v>131972.74</v>
      </c>
      <c r="I3" s="148">
        <v>126752.02</v>
      </c>
      <c r="J3" s="148">
        <v>120714.87</v>
      </c>
      <c r="K3" s="148">
        <v>113602.33</v>
      </c>
      <c r="L3" s="148">
        <v>122159.18</v>
      </c>
      <c r="M3" s="148">
        <v>122481.27</v>
      </c>
      <c r="N3" s="148">
        <v>119330.02</v>
      </c>
      <c r="O3" s="148">
        <v>121897</v>
      </c>
      <c r="P3" s="148">
        <v>121658.89</v>
      </c>
      <c r="Q3" s="148">
        <v>120865.45</v>
      </c>
      <c r="R3" s="148">
        <v>120988.74</v>
      </c>
      <c r="S3" s="148">
        <v>121842.55</v>
      </c>
      <c r="T3" s="148">
        <v>116621.02</v>
      </c>
      <c r="U3" s="148">
        <v>110679.38</v>
      </c>
      <c r="V3" s="148">
        <v>112507.28</v>
      </c>
      <c r="W3" s="148">
        <v>110029.72</v>
      </c>
      <c r="X3" s="148">
        <v>106251.61</v>
      </c>
      <c r="Y3" s="148">
        <v>100882.42</v>
      </c>
      <c r="Z3" s="148">
        <v>97848.05</v>
      </c>
      <c r="AA3" s="148">
        <v>98861.9</v>
      </c>
      <c r="AB3" s="148">
        <v>100130.92</v>
      </c>
      <c r="AC3" s="148">
        <v>100940.81</v>
      </c>
      <c r="AD3" s="148">
        <v>98758.98</v>
      </c>
      <c r="AE3" s="148">
        <v>93827.75</v>
      </c>
      <c r="AF3" s="148">
        <v>84581.01</v>
      </c>
    </row>
    <row r="4" spans="1:32" x14ac:dyDescent="0.3">
      <c r="A4" s="149" t="s">
        <v>297</v>
      </c>
      <c r="B4" s="148">
        <v>17250.05</v>
      </c>
      <c r="C4" s="148">
        <v>13864.56</v>
      </c>
      <c r="D4" s="148">
        <v>14647.52</v>
      </c>
      <c r="E4" s="148">
        <v>13448.91</v>
      </c>
      <c r="F4" s="148">
        <v>14735</v>
      </c>
      <c r="G4" s="148">
        <v>14298.67</v>
      </c>
      <c r="H4" s="148">
        <v>15104.35</v>
      </c>
      <c r="I4" s="148">
        <v>16147.28</v>
      </c>
      <c r="J4" s="148">
        <v>16347.01</v>
      </c>
      <c r="K4" s="148">
        <v>13734.13</v>
      </c>
      <c r="L4" s="148">
        <v>15347.04</v>
      </c>
      <c r="M4" s="148">
        <v>14653.14</v>
      </c>
      <c r="N4" s="148">
        <v>14439.51</v>
      </c>
      <c r="O4" s="148">
        <v>15513.43</v>
      </c>
      <c r="P4" s="148">
        <v>16488.580000000002</v>
      </c>
      <c r="Q4" s="148">
        <v>15152.22</v>
      </c>
      <c r="R4" s="148">
        <v>16273.71</v>
      </c>
      <c r="S4" s="148">
        <v>17012.78</v>
      </c>
      <c r="T4" s="148">
        <v>16944.580000000002</v>
      </c>
      <c r="U4" s="148">
        <v>14278.74</v>
      </c>
      <c r="V4" s="148">
        <v>15112.9</v>
      </c>
      <c r="W4" s="148">
        <v>15462.07</v>
      </c>
      <c r="X4" s="148">
        <v>15229.89</v>
      </c>
      <c r="Y4" s="148">
        <v>15110.03</v>
      </c>
      <c r="Z4" s="148">
        <v>15894</v>
      </c>
      <c r="AA4" s="148">
        <v>15646.3</v>
      </c>
      <c r="AB4" s="148">
        <v>15742.92</v>
      </c>
      <c r="AC4" s="148">
        <v>16002.06</v>
      </c>
      <c r="AD4" s="148">
        <v>16558.2</v>
      </c>
      <c r="AE4" s="148">
        <v>15867.68</v>
      </c>
      <c r="AF4" s="148">
        <v>15229.96</v>
      </c>
    </row>
    <row r="5" spans="1:32" x14ac:dyDescent="0.3">
      <c r="A5" s="149" t="s">
        <v>298</v>
      </c>
      <c r="B5" s="148">
        <v>15512.64</v>
      </c>
      <c r="C5" s="148">
        <v>13392.82</v>
      </c>
      <c r="D5" s="148">
        <v>11510.11</v>
      </c>
      <c r="E5" s="148">
        <v>10255.4</v>
      </c>
      <c r="F5" s="148">
        <v>9280.41</v>
      </c>
      <c r="G5" s="148">
        <v>9317</v>
      </c>
      <c r="H5" s="148">
        <v>9004.06</v>
      </c>
      <c r="I5" s="148">
        <v>8631.7900000000009</v>
      </c>
      <c r="J5" s="148">
        <v>8284.2900000000009</v>
      </c>
      <c r="K5" s="148">
        <v>8316.7199999999993</v>
      </c>
      <c r="L5" s="148">
        <v>8488.2999999999993</v>
      </c>
      <c r="M5" s="148">
        <v>8838</v>
      </c>
      <c r="N5" s="148">
        <v>8497.3799999999992</v>
      </c>
      <c r="O5" s="148">
        <v>7860.61</v>
      </c>
      <c r="P5" s="148">
        <v>8242.66</v>
      </c>
      <c r="Q5" s="148">
        <v>8123.81</v>
      </c>
      <c r="R5" s="148">
        <v>8094.93</v>
      </c>
      <c r="S5" s="148">
        <v>8338.7099999999991</v>
      </c>
      <c r="T5" s="148">
        <v>8421.8799999999992</v>
      </c>
      <c r="U5" s="148">
        <v>7573.17</v>
      </c>
      <c r="V5" s="148">
        <v>7471.85</v>
      </c>
      <c r="W5" s="148">
        <v>8127.02</v>
      </c>
      <c r="X5" s="148">
        <v>8043.62</v>
      </c>
      <c r="Y5" s="148">
        <v>8013.04</v>
      </c>
      <c r="Z5" s="148">
        <v>8082.65</v>
      </c>
      <c r="AA5" s="148">
        <v>8667.76</v>
      </c>
      <c r="AB5" s="148">
        <v>8604.8700000000008</v>
      </c>
      <c r="AC5" s="148">
        <v>8562.43</v>
      </c>
      <c r="AD5" s="148">
        <v>8322.36</v>
      </c>
      <c r="AE5" s="148">
        <v>8069.72</v>
      </c>
      <c r="AF5" s="148">
        <v>7841.83</v>
      </c>
    </row>
    <row r="6" spans="1:32" x14ac:dyDescent="0.3">
      <c r="A6" s="149" t="s">
        <v>299</v>
      </c>
      <c r="B6" s="148">
        <v>-8936.2199999999993</v>
      </c>
      <c r="C6" s="148">
        <v>-10326.370000000001</v>
      </c>
      <c r="D6" s="148">
        <v>-10383.26</v>
      </c>
      <c r="E6" s="148">
        <v>-11067.82</v>
      </c>
      <c r="F6" s="148">
        <v>-9770.2199999999993</v>
      </c>
      <c r="G6" s="148">
        <v>-10037.56</v>
      </c>
      <c r="H6" s="148">
        <v>-9831.59</v>
      </c>
      <c r="I6" s="148">
        <v>-8847.92</v>
      </c>
      <c r="J6" s="148">
        <v>-8561.07</v>
      </c>
      <c r="K6" s="148">
        <v>-8719.9599999999991</v>
      </c>
      <c r="L6" s="148">
        <v>-9388.1</v>
      </c>
      <c r="M6" s="148">
        <v>-9303.44</v>
      </c>
      <c r="N6" s="148">
        <v>-9038.99</v>
      </c>
      <c r="O6" s="148">
        <v>-8443.93</v>
      </c>
      <c r="P6" s="148">
        <v>-8234.42</v>
      </c>
      <c r="Q6" s="148">
        <v>-8339.7000000000007</v>
      </c>
      <c r="R6" s="148">
        <v>-7118.66</v>
      </c>
      <c r="S6" s="148">
        <v>-6515.07</v>
      </c>
      <c r="T6" s="148">
        <v>-7831.39</v>
      </c>
      <c r="U6" s="148">
        <v>-7714.89</v>
      </c>
      <c r="V6" s="148">
        <v>-7039.53</v>
      </c>
      <c r="W6" s="148">
        <v>-7357.46</v>
      </c>
      <c r="X6" s="148">
        <v>-7476.77</v>
      </c>
      <c r="Y6" s="148">
        <v>-6832.28</v>
      </c>
      <c r="Z6" s="148">
        <v>-6749.56</v>
      </c>
      <c r="AA6" s="148">
        <v>-6678.37</v>
      </c>
      <c r="AB6" s="148">
        <v>-5793.26</v>
      </c>
      <c r="AC6" s="148">
        <v>-4115.57</v>
      </c>
      <c r="AD6" s="148">
        <v>1407.52</v>
      </c>
      <c r="AE6" s="148">
        <v>8235.2900000000009</v>
      </c>
      <c r="AF6" s="148">
        <v>12771.8</v>
      </c>
    </row>
    <row r="7" spans="1:32" x14ac:dyDescent="0.3">
      <c r="A7" s="149" t="s">
        <v>300</v>
      </c>
      <c r="B7" s="148">
        <v>3014.26</v>
      </c>
      <c r="C7" s="148">
        <v>3154.55</v>
      </c>
      <c r="D7" s="148">
        <v>3139.93</v>
      </c>
      <c r="E7" s="148">
        <v>3209.64</v>
      </c>
      <c r="F7" s="148">
        <v>3340.4</v>
      </c>
      <c r="G7" s="148">
        <v>3326.69</v>
      </c>
      <c r="H7" s="148">
        <v>3352.44</v>
      </c>
      <c r="I7" s="148">
        <v>3456.05</v>
      </c>
      <c r="J7" s="148">
        <v>3563.61</v>
      </c>
      <c r="K7" s="148">
        <v>3560.05</v>
      </c>
      <c r="L7" s="148">
        <v>3599.85</v>
      </c>
      <c r="M7" s="148">
        <v>3726.23</v>
      </c>
      <c r="N7" s="148">
        <v>3830.09</v>
      </c>
      <c r="O7" s="148">
        <v>3968.9</v>
      </c>
      <c r="P7" s="148">
        <v>3912.52</v>
      </c>
      <c r="Q7" s="148">
        <v>3956.47</v>
      </c>
      <c r="R7" s="148">
        <v>4013.5</v>
      </c>
      <c r="S7" s="148">
        <v>3934.26</v>
      </c>
      <c r="T7" s="148">
        <v>4120.75</v>
      </c>
      <c r="U7" s="148">
        <v>4216.3999999999996</v>
      </c>
      <c r="V7" s="148">
        <v>4457.84</v>
      </c>
      <c r="W7" s="148">
        <v>4497.68</v>
      </c>
      <c r="X7" s="148">
        <v>4650.92</v>
      </c>
      <c r="Y7" s="148">
        <v>4907.53</v>
      </c>
      <c r="Z7" s="148">
        <v>4903.55</v>
      </c>
      <c r="AA7" s="148">
        <v>4982.58</v>
      </c>
      <c r="AB7" s="148">
        <v>5016.4799999999996</v>
      </c>
      <c r="AC7" s="148">
        <v>5047.88</v>
      </c>
      <c r="AD7" s="148">
        <v>5093.8900000000003</v>
      </c>
      <c r="AE7" s="148">
        <v>5130.18</v>
      </c>
      <c r="AF7" s="148">
        <v>5135.78</v>
      </c>
    </row>
    <row r="8" spans="1:32" x14ac:dyDescent="0.3">
      <c r="A8" s="149" t="s">
        <v>301</v>
      </c>
      <c r="B8" s="148">
        <v>1892.75</v>
      </c>
      <c r="C8" s="148">
        <v>1684.17</v>
      </c>
      <c r="D8" s="148">
        <v>1588.63</v>
      </c>
      <c r="E8" s="148">
        <v>1555.95</v>
      </c>
      <c r="F8" s="148">
        <v>1498.58</v>
      </c>
      <c r="G8" s="148">
        <v>1455.1</v>
      </c>
      <c r="H8" s="148">
        <v>1421.61</v>
      </c>
      <c r="I8" s="148">
        <v>1394.15</v>
      </c>
      <c r="J8" s="148">
        <v>1348.58</v>
      </c>
      <c r="K8" s="148">
        <v>1255.93</v>
      </c>
      <c r="L8" s="148">
        <v>1193.72</v>
      </c>
      <c r="M8" s="148">
        <v>1149.1199999999999</v>
      </c>
      <c r="N8" s="148">
        <v>1113.3599999999999</v>
      </c>
      <c r="O8" s="148">
        <v>1102.6099999999999</v>
      </c>
      <c r="P8" s="148">
        <v>1062.01</v>
      </c>
      <c r="Q8" s="148">
        <v>1109.31</v>
      </c>
      <c r="R8" s="148">
        <v>1154.8399999999999</v>
      </c>
      <c r="S8" s="148">
        <v>1103.3499999999999</v>
      </c>
      <c r="T8" s="148">
        <v>1076.2</v>
      </c>
      <c r="U8" s="148">
        <v>972.85</v>
      </c>
      <c r="V8" s="148">
        <v>983.24</v>
      </c>
      <c r="W8" s="148">
        <v>964.04</v>
      </c>
      <c r="X8" s="148">
        <v>921.55</v>
      </c>
      <c r="Y8" s="148">
        <v>822.1</v>
      </c>
      <c r="Z8" s="148">
        <v>825.7</v>
      </c>
      <c r="AA8" s="148">
        <v>797.16</v>
      </c>
      <c r="AB8" s="148">
        <v>759.3</v>
      </c>
      <c r="AC8" s="148">
        <v>719.07</v>
      </c>
      <c r="AD8" s="148">
        <v>693.89</v>
      </c>
      <c r="AE8" s="148">
        <v>656.26</v>
      </c>
      <c r="AF8" s="148">
        <v>549.97</v>
      </c>
    </row>
    <row r="9" spans="1:32" x14ac:dyDescent="0.3">
      <c r="A9" s="35" t="s">
        <v>104</v>
      </c>
      <c r="B9" s="148">
        <v>189911.77</v>
      </c>
      <c r="C9" s="148">
        <v>170083.22</v>
      </c>
      <c r="D9" s="148">
        <v>164524.98000000001</v>
      </c>
      <c r="E9" s="148">
        <v>156589.51</v>
      </c>
      <c r="F9" s="148">
        <v>149126.53</v>
      </c>
      <c r="G9" s="148">
        <v>147738.4</v>
      </c>
      <c r="H9" s="148">
        <v>151023.60999999999</v>
      </c>
      <c r="I9" s="148">
        <v>147533.37</v>
      </c>
      <c r="J9" s="148">
        <v>141697.29999999999</v>
      </c>
      <c r="K9" s="148">
        <v>131749.21</v>
      </c>
      <c r="L9" s="148">
        <v>141399.99</v>
      </c>
      <c r="M9" s="148">
        <v>141544.32000000001</v>
      </c>
      <c r="N9" s="148">
        <v>138171.35999999999</v>
      </c>
      <c r="O9" s="148">
        <v>141898.60999999999</v>
      </c>
      <c r="P9" s="148">
        <v>143130.23000000001</v>
      </c>
      <c r="Q9" s="148">
        <v>140867.57</v>
      </c>
      <c r="R9" s="148">
        <v>143407.06</v>
      </c>
      <c r="S9" s="148">
        <v>145716.57999999999</v>
      </c>
      <c r="T9" s="148">
        <v>139353.04999999999</v>
      </c>
      <c r="U9" s="148">
        <v>130005.63</v>
      </c>
      <c r="V9" s="148">
        <v>133493.57999999999</v>
      </c>
      <c r="W9" s="148">
        <v>131723.06</v>
      </c>
      <c r="X9" s="148">
        <v>127620.82</v>
      </c>
      <c r="Y9" s="148">
        <v>122902.85</v>
      </c>
      <c r="Z9" s="148">
        <v>120804.39</v>
      </c>
      <c r="AA9" s="148">
        <v>122277.33</v>
      </c>
      <c r="AB9" s="148">
        <v>124461.24</v>
      </c>
      <c r="AC9" s="148">
        <v>127156.68</v>
      </c>
      <c r="AD9" s="148">
        <v>130834.83</v>
      </c>
      <c r="AE9" s="148">
        <v>131786.88</v>
      </c>
      <c r="AF9" s="148">
        <v>126110.35</v>
      </c>
    </row>
    <row r="14" spans="1:32" x14ac:dyDescent="0.3"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</row>
    <row r="15" spans="1:32" x14ac:dyDescent="0.3"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</row>
    <row r="16" spans="1:32" x14ac:dyDescent="0.3">
      <c r="A16" s="153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</row>
    <row r="17" spans="1:32" x14ac:dyDescent="0.3">
      <c r="A17" s="153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</row>
    <row r="18" spans="1:32" x14ac:dyDescent="0.3">
      <c r="A18" s="153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</row>
    <row r="19" spans="1:32" x14ac:dyDescent="0.3">
      <c r="A19" s="153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</row>
    <row r="20" spans="1:32" x14ac:dyDescent="0.3">
      <c r="A20" s="153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</row>
    <row r="21" spans="1:32" x14ac:dyDescent="0.3">
      <c r="A21" s="153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</row>
    <row r="35" spans="1:1" x14ac:dyDescent="0.3">
      <c r="A35" s="129" t="s">
        <v>253</v>
      </c>
    </row>
  </sheetData>
  <hyperlinks>
    <hyperlink ref="A35" location="OBSAH!A1" display="Zpět na obsah" xr:uid="{4FD6699C-A7CF-4296-AA79-927B79A869F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G23" sqref="G23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9D1E-C282-4DA2-A817-D7BB4B273813}">
  <sheetPr>
    <tabColor theme="0" tint="-0.34998626667073579"/>
  </sheetPr>
  <dimension ref="A1:EZ84"/>
  <sheetViews>
    <sheetView zoomScaleNormal="100" workbookViewId="0">
      <selection activeCell="C5" sqref="C5"/>
    </sheetView>
  </sheetViews>
  <sheetFormatPr defaultColWidth="8.69140625" defaultRowHeight="11.6" x14ac:dyDescent="0.3"/>
  <cols>
    <col min="1" max="1" width="27.4609375" style="4" customWidth="1"/>
    <col min="2" max="16384" width="8.69140625" style="4"/>
  </cols>
  <sheetData>
    <row r="1" spans="1:156" x14ac:dyDescent="0.3">
      <c r="A1" s="4" t="s">
        <v>87</v>
      </c>
    </row>
    <row r="2" spans="1:156" x14ac:dyDescent="0.3">
      <c r="A2" s="111"/>
      <c r="B2" s="111">
        <v>1997</v>
      </c>
      <c r="C2" s="111">
        <v>1998</v>
      </c>
      <c r="D2" s="111">
        <v>1999</v>
      </c>
      <c r="E2" s="111">
        <v>2000</v>
      </c>
      <c r="F2" s="111">
        <v>2001</v>
      </c>
      <c r="G2" s="111">
        <v>2002</v>
      </c>
      <c r="H2" s="111">
        <v>2003</v>
      </c>
      <c r="I2" s="111">
        <v>2004</v>
      </c>
      <c r="J2" s="111">
        <v>2005</v>
      </c>
      <c r="K2" s="111">
        <v>2006</v>
      </c>
      <c r="L2" s="111">
        <v>2007</v>
      </c>
      <c r="M2" s="111">
        <v>2008</v>
      </c>
      <c r="N2" s="111">
        <v>2009</v>
      </c>
      <c r="O2" s="111">
        <v>2010</v>
      </c>
      <c r="P2" s="111">
        <v>2011</v>
      </c>
      <c r="Q2" s="111">
        <v>2012</v>
      </c>
      <c r="R2" s="111">
        <v>2013</v>
      </c>
      <c r="S2" s="111">
        <v>2014</v>
      </c>
      <c r="T2" s="111">
        <v>2015</v>
      </c>
      <c r="U2" s="111">
        <v>2016</v>
      </c>
      <c r="V2" s="111">
        <v>2017</v>
      </c>
      <c r="W2" s="111">
        <v>2018</v>
      </c>
      <c r="X2" s="111">
        <v>2019</v>
      </c>
      <c r="Y2" s="111">
        <v>2020</v>
      </c>
      <c r="Z2" s="111">
        <v>2021</v>
      </c>
      <c r="AA2" s="111">
        <v>2022</v>
      </c>
      <c r="AB2" s="111">
        <v>2023</v>
      </c>
      <c r="AC2" s="111">
        <v>2024</v>
      </c>
      <c r="AD2" s="111">
        <v>2025</v>
      </c>
      <c r="AE2" s="111">
        <v>2026</v>
      </c>
      <c r="AF2" s="111">
        <v>2027</v>
      </c>
      <c r="AG2" s="111">
        <v>2028</v>
      </c>
      <c r="AH2" s="111">
        <v>2029</v>
      </c>
      <c r="AI2" s="111">
        <v>2030</v>
      </c>
      <c r="AJ2" s="111">
        <v>2031</v>
      </c>
      <c r="AK2" s="111">
        <v>2032</v>
      </c>
      <c r="AL2" s="111">
        <v>2033</v>
      </c>
      <c r="AM2" s="111">
        <v>2034</v>
      </c>
      <c r="AN2" s="111">
        <v>2035</v>
      </c>
      <c r="AO2" s="111">
        <v>2036</v>
      </c>
      <c r="AP2" s="111">
        <v>2037</v>
      </c>
      <c r="AQ2" s="111">
        <v>2038</v>
      </c>
      <c r="AR2" s="111">
        <v>2039</v>
      </c>
      <c r="AS2" s="111">
        <v>2040</v>
      </c>
      <c r="AT2" s="111">
        <v>2041</v>
      </c>
      <c r="AU2" s="111">
        <v>2042</v>
      </c>
      <c r="AV2" s="111">
        <v>2043</v>
      </c>
      <c r="AW2" s="111">
        <v>2044</v>
      </c>
      <c r="AX2" s="111">
        <v>2045</v>
      </c>
      <c r="AY2" s="111">
        <v>2046</v>
      </c>
      <c r="AZ2" s="111">
        <v>2047</v>
      </c>
      <c r="BA2" s="111">
        <v>2048</v>
      </c>
      <c r="BB2" s="111">
        <v>2049</v>
      </c>
      <c r="BC2" s="111">
        <v>2050</v>
      </c>
      <c r="BD2" s="111">
        <v>2051</v>
      </c>
      <c r="BE2" s="111">
        <v>2052</v>
      </c>
      <c r="BF2" s="111">
        <v>2053</v>
      </c>
      <c r="BG2" s="111">
        <v>2054</v>
      </c>
      <c r="BH2" s="111">
        <v>2055</v>
      </c>
      <c r="BI2" s="111">
        <v>2056</v>
      </c>
      <c r="BJ2" s="111">
        <v>2057</v>
      </c>
      <c r="BK2" s="111">
        <v>2058</v>
      </c>
      <c r="BL2" s="111">
        <v>2059</v>
      </c>
      <c r="BM2" s="111">
        <v>2060</v>
      </c>
      <c r="BN2" s="111">
        <v>2061</v>
      </c>
      <c r="BO2" s="111">
        <v>2062</v>
      </c>
      <c r="BP2" s="111">
        <v>2063</v>
      </c>
      <c r="BQ2" s="111">
        <v>2064</v>
      </c>
      <c r="BR2" s="111">
        <v>2065</v>
      </c>
      <c r="BS2" s="111">
        <v>2066</v>
      </c>
      <c r="BT2" s="111">
        <v>2067</v>
      </c>
      <c r="BU2" s="111">
        <v>2068</v>
      </c>
      <c r="BV2" s="111">
        <v>2069</v>
      </c>
      <c r="BW2" s="111">
        <v>2070</v>
      </c>
      <c r="BX2" s="111">
        <v>2071</v>
      </c>
      <c r="BY2" s="111">
        <v>2072</v>
      </c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</row>
    <row r="3" spans="1:156" s="112" customFormat="1" x14ac:dyDescent="0.3">
      <c r="A3" s="2" t="s">
        <v>88</v>
      </c>
      <c r="B3" s="5">
        <v>93.354213637076683</v>
      </c>
      <c r="C3" s="5">
        <v>95.728308631818251</v>
      </c>
      <c r="D3" s="5">
        <v>97.651218095078747</v>
      </c>
      <c r="E3" s="5">
        <v>100</v>
      </c>
      <c r="F3" s="5">
        <v>100.54341042407862</v>
      </c>
      <c r="G3" s="5">
        <v>102.30185884435008</v>
      </c>
      <c r="H3" s="5">
        <v>102.59567107884122</v>
      </c>
      <c r="I3" s="5">
        <v>104.74654006046669</v>
      </c>
      <c r="J3" s="5">
        <v>105.82287286951752</v>
      </c>
      <c r="K3" s="5">
        <v>107.59364326197507</v>
      </c>
      <c r="L3" s="5">
        <v>109.60160402601451</v>
      </c>
      <c r="M3" s="5">
        <v>109.12458460617115</v>
      </c>
      <c r="N3" s="5">
        <v>105.57495709201558</v>
      </c>
      <c r="O3" s="5">
        <v>106.70880663221112</v>
      </c>
      <c r="P3" s="5">
        <v>108.14568475427589</v>
      </c>
      <c r="Q3" s="5">
        <v>107.76274794438106</v>
      </c>
      <c r="R3" s="5">
        <v>107.41703324101279</v>
      </c>
      <c r="S3" s="5">
        <v>107.10874887418298</v>
      </c>
      <c r="T3" s="5">
        <v>107.54804581947572</v>
      </c>
      <c r="U3" s="5">
        <v>108.27806152752983</v>
      </c>
      <c r="V3" s="5">
        <v>108.93623791356744</v>
      </c>
      <c r="W3" s="5">
        <v>109.80670015001731</v>
      </c>
      <c r="X3" s="5">
        <v>110.18370467712634</v>
      </c>
      <c r="Y3" s="5">
        <v>104.44566628545233</v>
      </c>
      <c r="Z3" s="5">
        <v>106.92267331854556</v>
      </c>
      <c r="AA3" s="5">
        <v>108.52651341832374</v>
      </c>
      <c r="AB3" s="5">
        <v>110.15441111959859</v>
      </c>
      <c r="AC3" s="5">
        <v>111.80672728639254</v>
      </c>
      <c r="AD3" s="5">
        <v>113.48382819568842</v>
      </c>
      <c r="AE3" s="5">
        <v>115.18608561862375</v>
      </c>
      <c r="AF3" s="5">
        <v>116.91387690290308</v>
      </c>
      <c r="AG3" s="5">
        <v>118.66758505644663</v>
      </c>
      <c r="AH3" s="5">
        <v>120.44759883229331</v>
      </c>
      <c r="AI3" s="5">
        <v>122.25431281477769</v>
      </c>
      <c r="AJ3" s="5">
        <v>124.08812750699936</v>
      </c>
      <c r="AK3" s="5">
        <v>125.94944941960433</v>
      </c>
      <c r="AL3" s="5">
        <v>127.83869116089838</v>
      </c>
      <c r="AM3" s="5">
        <v>129.75627152831186</v>
      </c>
      <c r="AN3" s="5">
        <v>131.70261560123652</v>
      </c>
      <c r="AO3" s="5">
        <v>133.67815483525504</v>
      </c>
      <c r="AP3" s="5">
        <v>135.68332715778385</v>
      </c>
      <c r="AQ3" s="5">
        <v>137.71857706515061</v>
      </c>
      <c r="AR3" s="5">
        <v>139.78435572112784</v>
      </c>
      <c r="AS3" s="5">
        <v>141.88112105694472</v>
      </c>
      <c r="AT3" s="5">
        <v>144.00933787279888</v>
      </c>
      <c r="AU3" s="5">
        <v>146.16947794089086</v>
      </c>
      <c r="AV3" s="5">
        <v>148.36202011000421</v>
      </c>
      <c r="AW3" s="5">
        <v>150.58745041165426</v>
      </c>
      <c r="AX3" s="5">
        <v>152.84626216782905</v>
      </c>
      <c r="AY3" s="5">
        <v>155.13895610034649</v>
      </c>
      <c r="AZ3" s="5">
        <v>157.46604044185165</v>
      </c>
      <c r="BA3" s="5">
        <v>159.82803104847943</v>
      </c>
      <c r="BB3" s="5">
        <v>162.22545151420661</v>
      </c>
      <c r="BC3" s="5">
        <v>164.6588332869197</v>
      </c>
      <c r="BD3" s="5">
        <v>167.12871578622347</v>
      </c>
      <c r="BE3" s="5">
        <v>169.63564652301682</v>
      </c>
      <c r="BF3" s="5">
        <v>172.18018122086204</v>
      </c>
      <c r="BG3" s="5">
        <v>174.76288393917497</v>
      </c>
      <c r="BH3" s="5">
        <v>177.38432719826258</v>
      </c>
      <c r="BI3" s="5">
        <v>180.04509210623652</v>
      </c>
      <c r="BJ3" s="5">
        <v>182.74576848783002</v>
      </c>
      <c r="BK3" s="5">
        <v>185.48695501514746</v>
      </c>
      <c r="BL3" s="5">
        <v>188.26925934037467</v>
      </c>
      <c r="BM3" s="5">
        <v>191.09329823048026</v>
      </c>
      <c r="BN3" s="5">
        <v>193.95969770393745</v>
      </c>
      <c r="BO3" s="5">
        <v>196.86909316949652</v>
      </c>
      <c r="BP3" s="5">
        <v>199.8221295670389</v>
      </c>
      <c r="BQ3" s="5">
        <v>202.8194615105445</v>
      </c>
      <c r="BR3" s="5">
        <v>205.86175343320261</v>
      </c>
      <c r="BS3" s="5">
        <v>208.94967973470065</v>
      </c>
      <c r="BT3" s="5">
        <v>212.08392493072114</v>
      </c>
      <c r="BU3" s="5">
        <v>215.26518380468195</v>
      </c>
      <c r="BV3" s="5">
        <v>218.49416156175215</v>
      </c>
      <c r="BW3" s="5">
        <v>221.77157398517841</v>
      </c>
      <c r="BX3" s="5">
        <v>225.09814759495606</v>
      </c>
      <c r="BY3" s="5">
        <v>228.47461980888039</v>
      </c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</row>
    <row r="4" spans="1:156" x14ac:dyDescent="0.3">
      <c r="A4" s="2" t="s">
        <v>89</v>
      </c>
      <c r="B4" s="5">
        <v>47.951435664293811</v>
      </c>
      <c r="C4" s="5">
        <v>48.623926086779356</v>
      </c>
      <c r="D4" s="5">
        <v>50.382397652868441</v>
      </c>
      <c r="E4" s="5">
        <v>52.833424069820353</v>
      </c>
      <c r="F4" s="5">
        <v>54.586615725527246</v>
      </c>
      <c r="G4" s="5">
        <v>55.098113828174569</v>
      </c>
      <c r="H4" s="5">
        <v>57.529375980883458</v>
      </c>
      <c r="I4" s="5">
        <v>60.413522381790273</v>
      </c>
      <c r="J4" s="5">
        <v>63.175229603084503</v>
      </c>
      <c r="K4" s="5">
        <v>66.553388237628567</v>
      </c>
      <c r="L4" s="5">
        <v>68.823652515845239</v>
      </c>
      <c r="M4" s="5">
        <v>69.166003889045442</v>
      </c>
      <c r="N4" s="5">
        <v>67.157492420737313</v>
      </c>
      <c r="O4" s="5">
        <v>69.511742915681083</v>
      </c>
      <c r="P4" s="5">
        <v>70.92898980714547</v>
      </c>
      <c r="Q4" s="5">
        <v>70.077831714093819</v>
      </c>
      <c r="R4" s="5">
        <v>69.820855270316557</v>
      </c>
      <c r="S4" s="5">
        <v>71.008444220794232</v>
      </c>
      <c r="T4" s="5">
        <v>73.781199354813467</v>
      </c>
      <c r="U4" s="5">
        <v>74.469240719909052</v>
      </c>
      <c r="V4" s="5">
        <v>77.12415198695949</v>
      </c>
      <c r="W4" s="5">
        <v>78.543569208151837</v>
      </c>
      <c r="X4" s="5">
        <v>80.725816325458538</v>
      </c>
      <c r="Y4" s="5">
        <v>77.329629709489808</v>
      </c>
      <c r="Z4" s="5">
        <v>79.804603899631971</v>
      </c>
      <c r="AA4" s="5">
        <v>81.689793969631367</v>
      </c>
      <c r="AB4" s="5">
        <v>83.596122635186404</v>
      </c>
      <c r="AC4" s="5">
        <v>85.523981045006153</v>
      </c>
      <c r="AD4" s="5">
        <v>87.473765446556413</v>
      </c>
      <c r="AE4" s="5">
        <v>89.445877270513989</v>
      </c>
      <c r="AF4" s="5">
        <v>91.44072321640499</v>
      </c>
      <c r="AG4" s="5">
        <v>93.458715339445931</v>
      </c>
      <c r="AH4" s="5">
        <v>95.500271138606536</v>
      </c>
      <c r="AI4" s="5">
        <v>97.565813645912911</v>
      </c>
      <c r="AJ4" s="5">
        <v>99.65577151701153</v>
      </c>
      <c r="AK4" s="5">
        <v>101.77057912301262</v>
      </c>
      <c r="AL4" s="5">
        <v>103.91067664363383</v>
      </c>
      <c r="AM4" s="5">
        <v>106.07651016166393</v>
      </c>
      <c r="AN4" s="5">
        <v>108.26853175876757</v>
      </c>
      <c r="AO4" s="5">
        <v>110.48719961265174</v>
      </c>
      <c r="AP4" s="5">
        <v>112.73297809561505</v>
      </c>
      <c r="AQ4" s="5">
        <v>115.00633787450181</v>
      </c>
      <c r="AR4" s="5">
        <v>117.30775601208202</v>
      </c>
      <c r="AS4" s="5">
        <v>119.6377160698803</v>
      </c>
      <c r="AT4" s="5">
        <v>121.99670821247524</v>
      </c>
      <c r="AU4" s="5">
        <v>124.38522931329308</v>
      </c>
      <c r="AV4" s="5">
        <v>126.80378306191777</v>
      </c>
      <c r="AW4" s="5">
        <v>129.25288007294171</v>
      </c>
      <c r="AX4" s="5">
        <v>131.73303799638066</v>
      </c>
      <c r="AY4" s="5">
        <v>134.24478162967685</v>
      </c>
      <c r="AZ4" s="5">
        <v>136.78864303131525</v>
      </c>
      <c r="BA4" s="5">
        <v>139.36516163607729</v>
      </c>
      <c r="BB4" s="5">
        <v>141.97488437195815</v>
      </c>
      <c r="BC4" s="5">
        <v>144.61836577877207</v>
      </c>
      <c r="BD4" s="5">
        <v>147.29616812847291</v>
      </c>
      <c r="BE4" s="5">
        <v>150.00886154721539</v>
      </c>
      <c r="BF4" s="5">
        <v>152.75702413918455</v>
      </c>
      <c r="BG4" s="5">
        <v>155.54124211221989</v>
      </c>
      <c r="BH4" s="5">
        <v>158.36210990526217</v>
      </c>
      <c r="BI4" s="5">
        <v>161.22023031765096</v>
      </c>
      <c r="BJ4" s="5">
        <v>164.11621464030111</v>
      </c>
      <c r="BK4" s="5">
        <v>167.05068278878662</v>
      </c>
      <c r="BL4" s="5">
        <v>170.02426343836231</v>
      </c>
      <c r="BM4" s="5">
        <v>173.0375941609513</v>
      </c>
      <c r="BN4" s="5">
        <v>176.09132156412986</v>
      </c>
      <c r="BO4" s="5">
        <v>179.18610143213945</v>
      </c>
      <c r="BP4" s="5">
        <v>182.32259886895687</v>
      </c>
      <c r="BQ4" s="5">
        <v>185.50148844345509</v>
      </c>
      <c r="BR4" s="5">
        <v>188.72345433668426</v>
      </c>
      <c r="BS4" s="5">
        <v>191.9891904913087</v>
      </c>
      <c r="BT4" s="5">
        <v>195.29940076322939</v>
      </c>
      <c r="BU4" s="5">
        <v>198.65479907542786</v>
      </c>
      <c r="BV4" s="5">
        <v>202.0561095740641</v>
      </c>
      <c r="BW4" s="5">
        <v>205.50406678686264</v>
      </c>
      <c r="BX4" s="5">
        <v>208.99941578382285</v>
      </c>
      <c r="BY4" s="5">
        <v>212.54291234028767</v>
      </c>
    </row>
    <row r="5" spans="1:156" x14ac:dyDescent="0.3">
      <c r="A5" s="2" t="s">
        <v>90</v>
      </c>
      <c r="B5" s="5">
        <v>48.634953050207727</v>
      </c>
      <c r="C5" s="5">
        <v>49.206324877427434</v>
      </c>
      <c r="D5" s="5">
        <v>48.405766322532415</v>
      </c>
      <c r="E5" s="5">
        <v>47.166575930179647</v>
      </c>
      <c r="F5" s="5">
        <v>45.708410431585499</v>
      </c>
      <c r="G5" s="5">
        <v>46.141629829028744</v>
      </c>
      <c r="H5" s="5">
        <v>43.926117568182654</v>
      </c>
      <c r="I5" s="5">
        <v>42.324087891671113</v>
      </c>
      <c r="J5" s="5">
        <v>40.300969072176606</v>
      </c>
      <c r="K5" s="5">
        <v>38.143754389299168</v>
      </c>
      <c r="L5" s="5">
        <v>37.205615622642171</v>
      </c>
      <c r="M5" s="5">
        <v>36.617395485477068</v>
      </c>
      <c r="N5" s="5">
        <v>36.388804437585421</v>
      </c>
      <c r="O5" s="5">
        <v>34.858475968844488</v>
      </c>
      <c r="P5" s="5">
        <v>34.413481251418062</v>
      </c>
      <c r="Q5" s="5">
        <v>34.970262868331204</v>
      </c>
      <c r="R5" s="5">
        <v>35.000201398544746</v>
      </c>
      <c r="S5" s="5">
        <v>33.704347247856063</v>
      </c>
      <c r="T5" s="5">
        <v>31.396987464878208</v>
      </c>
      <c r="U5" s="5">
        <v>31.224072846026004</v>
      </c>
      <c r="V5" s="5">
        <v>29.202482604409752</v>
      </c>
      <c r="W5" s="5">
        <v>28.47105950652734</v>
      </c>
      <c r="X5" s="5">
        <v>26.735249498089473</v>
      </c>
      <c r="Y5" s="5">
        <v>25.961858964883987</v>
      </c>
      <c r="Z5" s="5">
        <v>26.145033876560817</v>
      </c>
      <c r="AA5" s="5">
        <v>25.491408029646806</v>
      </c>
      <c r="AB5" s="5">
        <v>24.854122828905631</v>
      </c>
      <c r="AC5" s="5">
        <v>24.232769758182997</v>
      </c>
      <c r="AD5" s="5">
        <v>23.626950514228412</v>
      </c>
      <c r="AE5" s="5">
        <v>23.036276751372696</v>
      </c>
      <c r="AF5" s="5">
        <v>22.460369832588384</v>
      </c>
      <c r="AG5" s="5">
        <v>21.898860586773665</v>
      </c>
      <c r="AH5" s="5">
        <v>21.351389072104325</v>
      </c>
      <c r="AI5" s="5">
        <v>20.817604345301703</v>
      </c>
      <c r="AJ5" s="5">
        <v>20.297164236669161</v>
      </c>
      <c r="AK5" s="5">
        <v>19.789735130752433</v>
      </c>
      <c r="AL5" s="5">
        <v>19.294991752483611</v>
      </c>
      <c r="AM5" s="5">
        <v>18.812616958671526</v>
      </c>
      <c r="AN5" s="5">
        <v>18.342301534704731</v>
      </c>
      <c r="AO5" s="5">
        <v>17.883743996337103</v>
      </c>
      <c r="AP5" s="5">
        <v>17.436650396428689</v>
      </c>
      <c r="AQ5" s="5">
        <v>17.000734136517963</v>
      </c>
      <c r="AR5" s="5">
        <v>16.575715783105025</v>
      </c>
      <c r="AS5" s="5">
        <v>16.161322888527394</v>
      </c>
      <c r="AT5" s="5">
        <v>15.757289816314213</v>
      </c>
      <c r="AU5" s="5">
        <v>15.363357570906359</v>
      </c>
      <c r="AV5" s="5">
        <v>14.979273631633703</v>
      </c>
      <c r="AW5" s="5">
        <v>14.604791790842867</v>
      </c>
      <c r="AX5" s="5">
        <v>14.239671996071792</v>
      </c>
      <c r="AY5" s="5">
        <v>13.88368019616999</v>
      </c>
      <c r="AZ5" s="5">
        <v>13.536588191265736</v>
      </c>
      <c r="BA5" s="5">
        <v>13.198173486484094</v>
      </c>
      <c r="BB5" s="5">
        <v>12.868219149321973</v>
      </c>
      <c r="BC5" s="5">
        <v>12.546513670588936</v>
      </c>
      <c r="BD5" s="5">
        <v>12.232850828824198</v>
      </c>
      <c r="BE5" s="5">
        <v>11.927029558103598</v>
      </c>
      <c r="BF5" s="5">
        <v>11.628853819151004</v>
      </c>
      <c r="BG5" s="5">
        <v>11.338132473672232</v>
      </c>
      <c r="BH5" s="5">
        <v>11.054679161830421</v>
      </c>
      <c r="BI5" s="5">
        <v>10.77831218278466</v>
      </c>
      <c r="BJ5" s="5">
        <v>10.508854378215062</v>
      </c>
      <c r="BK5" s="5">
        <v>10.246133018759679</v>
      </c>
      <c r="BL5" s="5">
        <v>9.9899796932906924</v>
      </c>
      <c r="BM5" s="5">
        <v>9.7402302009584361</v>
      </c>
      <c r="BN5" s="5">
        <v>9.4967244459344613</v>
      </c>
      <c r="BO5" s="5">
        <v>9.2593063347861175</v>
      </c>
      <c r="BP5" s="5">
        <v>9.0278236764164745</v>
      </c>
      <c r="BQ5" s="5">
        <v>8.8021280845060517</v>
      </c>
      <c r="BR5" s="5">
        <v>8.5820748823933997</v>
      </c>
      <c r="BS5" s="5">
        <v>8.3675230103335707</v>
      </c>
      <c r="BT5" s="5">
        <v>8.1583349350752172</v>
      </c>
      <c r="BU5" s="5">
        <v>7.9543765616983393</v>
      </c>
      <c r="BV5" s="5">
        <v>7.7555171476558797</v>
      </c>
      <c r="BW5" s="5">
        <v>7.5616292189644838</v>
      </c>
      <c r="BX5" s="5">
        <v>7.3725884884903792</v>
      </c>
      <c r="BY5" s="5">
        <v>7.188273776278109</v>
      </c>
    </row>
    <row r="20" spans="1:26" x14ac:dyDescent="0.3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3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9" spans="1:26" x14ac:dyDescent="0.3">
      <c r="A29" s="129" t="s">
        <v>253</v>
      </c>
    </row>
    <row r="55" spans="2:77" x14ac:dyDescent="0.3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8"/>
      <c r="BY55" s="68"/>
    </row>
    <row r="56" spans="2:77" x14ac:dyDescent="0.3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8"/>
      <c r="BY56" s="68"/>
    </row>
    <row r="57" spans="2:77" x14ac:dyDescent="0.3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</row>
    <row r="83" spans="1:156" x14ac:dyDescent="0.3">
      <c r="A83" s="121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>
        <v>240</v>
      </c>
      <c r="AB83" s="122">
        <v>240</v>
      </c>
      <c r="AC83" s="122">
        <v>240</v>
      </c>
      <c r="AD83" s="122">
        <v>240</v>
      </c>
      <c r="AE83" s="122">
        <v>240</v>
      </c>
      <c r="AF83" s="122">
        <v>240</v>
      </c>
      <c r="AG83" s="122">
        <v>240</v>
      </c>
      <c r="AH83" s="122">
        <v>240</v>
      </c>
      <c r="AI83" s="122">
        <v>240</v>
      </c>
      <c r="AJ83" s="122">
        <v>240</v>
      </c>
      <c r="AK83" s="122">
        <v>240</v>
      </c>
      <c r="AL83" s="122">
        <v>240</v>
      </c>
      <c r="AM83" s="122">
        <v>240</v>
      </c>
      <c r="AN83" s="122">
        <v>240</v>
      </c>
      <c r="AO83" s="122">
        <v>240</v>
      </c>
      <c r="AP83" s="122">
        <v>240</v>
      </c>
      <c r="AQ83" s="122">
        <v>240</v>
      </c>
      <c r="AR83" s="122">
        <v>240</v>
      </c>
      <c r="AS83" s="122">
        <v>240</v>
      </c>
      <c r="AT83" s="122">
        <v>240</v>
      </c>
      <c r="AU83" s="122">
        <v>240</v>
      </c>
      <c r="AV83" s="122">
        <v>240</v>
      </c>
      <c r="AW83" s="122">
        <v>240</v>
      </c>
      <c r="AX83" s="122">
        <v>240</v>
      </c>
      <c r="AY83" s="122">
        <v>240</v>
      </c>
      <c r="AZ83" s="122">
        <v>240</v>
      </c>
      <c r="BA83" s="122">
        <v>240</v>
      </c>
      <c r="BB83" s="122">
        <v>240</v>
      </c>
      <c r="BC83" s="122">
        <v>240</v>
      </c>
      <c r="BD83" s="122">
        <v>240</v>
      </c>
      <c r="BE83" s="122">
        <v>240</v>
      </c>
      <c r="BF83" s="122">
        <v>240</v>
      </c>
      <c r="BG83" s="122">
        <v>240</v>
      </c>
      <c r="BH83" s="122">
        <v>240</v>
      </c>
      <c r="BI83" s="122">
        <v>240</v>
      </c>
      <c r="BJ83" s="122">
        <v>240</v>
      </c>
      <c r="BK83" s="122">
        <v>240</v>
      </c>
      <c r="BL83" s="122">
        <v>240</v>
      </c>
      <c r="BM83" s="122">
        <v>240</v>
      </c>
      <c r="BN83" s="122">
        <v>240</v>
      </c>
      <c r="BO83" s="122">
        <v>240</v>
      </c>
      <c r="BP83" s="122">
        <v>240</v>
      </c>
      <c r="BQ83" s="122">
        <v>240</v>
      </c>
      <c r="BR83" s="122">
        <v>240</v>
      </c>
      <c r="BS83" s="122">
        <v>240</v>
      </c>
      <c r="BT83" s="122">
        <v>240</v>
      </c>
      <c r="BU83" s="122">
        <v>240</v>
      </c>
      <c r="BV83" s="122">
        <v>240</v>
      </c>
      <c r="BW83" s="122">
        <v>240</v>
      </c>
      <c r="BX83" s="122">
        <v>240</v>
      </c>
      <c r="BY83" s="122">
        <v>240</v>
      </c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</row>
    <row r="84" spans="1:156" s="121" customForma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</row>
  </sheetData>
  <hyperlinks>
    <hyperlink ref="A29" location="OBSAH!A1" display="Zpět na obsah" xr:uid="{EC2AEA32-F072-4FCD-8EE0-7FFBFB90A2A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84A0-0199-45B5-BBF3-8AD387A05C85}">
  <sheetPr>
    <tabColor theme="0" tint="-0.34998626667073579"/>
  </sheetPr>
  <dimension ref="A1:I12"/>
  <sheetViews>
    <sheetView zoomScaleNormal="100" workbookViewId="0">
      <selection activeCell="D6" sqref="D6"/>
    </sheetView>
  </sheetViews>
  <sheetFormatPr defaultColWidth="8.84375" defaultRowHeight="11.6" x14ac:dyDescent="0.3"/>
  <cols>
    <col min="1" max="1" width="23.07421875" style="4" customWidth="1"/>
    <col min="2" max="7" width="9.84375" style="4" customWidth="1"/>
    <col min="8" max="16384" width="8.84375" style="4"/>
  </cols>
  <sheetData>
    <row r="1" spans="1:9" x14ac:dyDescent="0.3">
      <c r="A1" s="4" t="s">
        <v>390</v>
      </c>
    </row>
    <row r="2" spans="1:9" customFormat="1" ht="15" thickBot="1" x14ac:dyDescent="0.45">
      <c r="A2" s="21"/>
      <c r="B2" s="234" t="s">
        <v>302</v>
      </c>
      <c r="C2" s="235"/>
      <c r="D2" s="236"/>
      <c r="E2" s="234" t="s">
        <v>303</v>
      </c>
      <c r="F2" s="235"/>
      <c r="G2" s="235"/>
    </row>
    <row r="3" spans="1:9" customFormat="1" ht="23.4" customHeight="1" thickTop="1" thickBot="1" x14ac:dyDescent="0.45">
      <c r="A3" s="21"/>
      <c r="B3" s="154" t="s">
        <v>91</v>
      </c>
      <c r="C3" s="154" t="s">
        <v>92</v>
      </c>
      <c r="D3" s="155" t="s">
        <v>93</v>
      </c>
      <c r="E3" s="22" t="s">
        <v>91</v>
      </c>
      <c r="F3" s="22" t="s">
        <v>92</v>
      </c>
      <c r="G3" s="22" t="s">
        <v>93</v>
      </c>
    </row>
    <row r="4" spans="1:9" customFormat="1" ht="13.85" customHeight="1" thickTop="1" x14ac:dyDescent="0.4">
      <c r="A4" s="14" t="s">
        <v>94</v>
      </c>
      <c r="B4" s="195">
        <v>3.0110000000000001</v>
      </c>
      <c r="C4" s="195">
        <v>3.8919999999999999</v>
      </c>
      <c r="D4" s="196">
        <v>0.88100000000000001</v>
      </c>
      <c r="E4" s="156">
        <v>2.4390000000000001</v>
      </c>
      <c r="F4" s="156">
        <v>3.6379999999999999</v>
      </c>
      <c r="G4" s="156">
        <v>1.1990000000000001</v>
      </c>
    </row>
    <row r="5" spans="1:9" customFormat="1" ht="13.85" customHeight="1" x14ac:dyDescent="0.4">
      <c r="A5" s="14" t="s">
        <v>95</v>
      </c>
      <c r="B5" s="195">
        <v>0.02</v>
      </c>
      <c r="C5" s="195">
        <v>4.5999999999999999E-2</v>
      </c>
      <c r="D5" s="196">
        <v>2.7E-2</v>
      </c>
      <c r="E5" s="156">
        <v>-0.20499999999999999</v>
      </c>
      <c r="F5" s="156">
        <v>-2.23</v>
      </c>
      <c r="G5" s="156">
        <v>-2.0249999999999999</v>
      </c>
    </row>
    <row r="6" spans="1:9" customFormat="1" ht="13.85" customHeight="1" x14ac:dyDescent="0.4">
      <c r="A6" s="24" t="s">
        <v>304</v>
      </c>
      <c r="B6" s="197">
        <v>10.496</v>
      </c>
      <c r="C6" s="197">
        <v>10.579000000000001</v>
      </c>
      <c r="D6" s="198">
        <v>8.3000000000000004E-2</v>
      </c>
      <c r="E6" s="158">
        <v>10.513999999999999</v>
      </c>
      <c r="F6" s="158">
        <v>12.702</v>
      </c>
      <c r="G6" s="158">
        <v>2.1880000000000002</v>
      </c>
    </row>
    <row r="7" spans="1:9" customFormat="1" ht="13.85" customHeight="1" thickBot="1" x14ac:dyDescent="0.45">
      <c r="A7" s="26" t="s">
        <v>305</v>
      </c>
      <c r="B7" s="199">
        <v>10.515000000000001</v>
      </c>
      <c r="C7" s="199">
        <v>10.625</v>
      </c>
      <c r="D7" s="200">
        <v>0.11</v>
      </c>
      <c r="E7" s="159">
        <v>10.308999999999999</v>
      </c>
      <c r="F7" s="159">
        <v>10.473000000000001</v>
      </c>
      <c r="G7" s="159">
        <v>0.16300000000000001</v>
      </c>
    </row>
    <row r="8" spans="1:9" customFormat="1" ht="23.15" x14ac:dyDescent="0.4">
      <c r="A8" s="160" t="s">
        <v>96</v>
      </c>
      <c r="B8" s="156">
        <v>3.0310000000000001</v>
      </c>
      <c r="C8" s="156">
        <v>3.9390000000000001</v>
      </c>
      <c r="D8" s="157">
        <v>0.90800000000000003</v>
      </c>
      <c r="E8" s="156">
        <v>2.234</v>
      </c>
      <c r="F8" s="156">
        <v>1.4079999999999999</v>
      </c>
      <c r="G8" s="156">
        <v>-0.82599999999999996</v>
      </c>
    </row>
    <row r="9" spans="1:9" x14ac:dyDescent="0.3">
      <c r="A9" s="40"/>
      <c r="B9" s="40"/>
      <c r="C9" s="40"/>
      <c r="D9" s="40"/>
      <c r="E9" s="40"/>
      <c r="F9" s="40"/>
      <c r="G9" s="40"/>
      <c r="I9" s="40"/>
    </row>
    <row r="10" spans="1:9" x14ac:dyDescent="0.3">
      <c r="A10" s="129" t="s">
        <v>253</v>
      </c>
    </row>
    <row r="11" spans="1:9" x14ac:dyDescent="0.3">
      <c r="B11" s="40"/>
      <c r="C11" s="40"/>
      <c r="D11" s="40"/>
      <c r="E11" s="40"/>
      <c r="F11" s="40"/>
      <c r="G11" s="40"/>
    </row>
    <row r="12" spans="1:9" x14ac:dyDescent="0.3">
      <c r="B12" s="40"/>
      <c r="C12" s="40"/>
      <c r="D12" s="40"/>
      <c r="E12" s="40"/>
      <c r="F12" s="40"/>
      <c r="G12" s="40"/>
    </row>
  </sheetData>
  <mergeCells count="2">
    <mergeCell ref="B2:D2"/>
    <mergeCell ref="E2:G2"/>
  </mergeCells>
  <hyperlinks>
    <hyperlink ref="A10" location="OBSAH!A1" display="Zpět na obsah" xr:uid="{53195381-5702-40A1-8648-4B35D90DB4B0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7117-C4E8-44BD-9D00-1EBE89BA8BF2}">
  <sheetPr>
    <tabColor theme="0" tint="-0.34998626667073579"/>
  </sheetPr>
  <dimension ref="A1:BV28"/>
  <sheetViews>
    <sheetView workbookViewId="0">
      <selection activeCell="D3" sqref="D3"/>
    </sheetView>
  </sheetViews>
  <sheetFormatPr defaultColWidth="8.84375" defaultRowHeight="11.6" x14ac:dyDescent="0.3"/>
  <cols>
    <col min="1" max="1" width="24.69140625" style="4" customWidth="1"/>
    <col min="2" max="74" width="8.23046875" style="4" customWidth="1"/>
    <col min="75" max="16384" width="8.84375" style="4"/>
  </cols>
  <sheetData>
    <row r="1" spans="1:74" x14ac:dyDescent="0.3">
      <c r="A1" s="4" t="s">
        <v>257</v>
      </c>
    </row>
    <row r="2" spans="1:74" x14ac:dyDescent="0.3">
      <c r="A2" s="94"/>
      <c r="B2" s="94" t="s">
        <v>220</v>
      </c>
      <c r="C2" s="94" t="s">
        <v>280</v>
      </c>
      <c r="D2" s="94" t="s">
        <v>281</v>
      </c>
      <c r="E2" s="94" t="s">
        <v>282</v>
      </c>
      <c r="F2" s="94" t="s">
        <v>283</v>
      </c>
      <c r="G2" s="94" t="s">
        <v>221</v>
      </c>
      <c r="H2" s="94" t="s">
        <v>284</v>
      </c>
      <c r="I2" s="94" t="s">
        <v>285</v>
      </c>
      <c r="J2" s="94" t="s">
        <v>286</v>
      </c>
      <c r="K2" s="94" t="s">
        <v>287</v>
      </c>
      <c r="L2" s="94" t="s">
        <v>185</v>
      </c>
      <c r="M2" s="94" t="s">
        <v>288</v>
      </c>
      <c r="N2" s="94" t="s">
        <v>289</v>
      </c>
      <c r="O2" s="94" t="s">
        <v>290</v>
      </c>
      <c r="P2" s="94" t="s">
        <v>291</v>
      </c>
      <c r="Q2" s="94" t="s">
        <v>186</v>
      </c>
      <c r="R2" s="94" t="s">
        <v>292</v>
      </c>
      <c r="S2" s="94" t="s">
        <v>293</v>
      </c>
      <c r="T2" s="94" t="s">
        <v>294</v>
      </c>
      <c r="U2" s="94" t="s">
        <v>295</v>
      </c>
      <c r="V2" s="94" t="s">
        <v>222</v>
      </c>
      <c r="W2" s="94" t="s">
        <v>306</v>
      </c>
      <c r="X2" s="94" t="s">
        <v>307</v>
      </c>
      <c r="Y2" s="94" t="s">
        <v>308</v>
      </c>
      <c r="Z2" s="94" t="s">
        <v>309</v>
      </c>
      <c r="AA2" s="94" t="s">
        <v>169</v>
      </c>
      <c r="AB2" s="94" t="s">
        <v>310</v>
      </c>
      <c r="AC2" s="94" t="s">
        <v>311</v>
      </c>
      <c r="AD2" s="94" t="s">
        <v>312</v>
      </c>
      <c r="AE2" s="94" t="s">
        <v>313</v>
      </c>
      <c r="AF2" s="94" t="s">
        <v>170</v>
      </c>
      <c r="AG2" s="94" t="s">
        <v>314</v>
      </c>
      <c r="AH2" s="94" t="s">
        <v>315</v>
      </c>
      <c r="AI2" s="94" t="s">
        <v>316</v>
      </c>
      <c r="AJ2" s="94" t="s">
        <v>317</v>
      </c>
      <c r="AK2" s="94" t="s">
        <v>171</v>
      </c>
      <c r="AL2" s="94" t="s">
        <v>318</v>
      </c>
      <c r="AM2" s="94" t="s">
        <v>319</v>
      </c>
      <c r="AN2" s="94" t="s">
        <v>320</v>
      </c>
      <c r="AO2" s="94" t="s">
        <v>321</v>
      </c>
      <c r="AP2" s="94" t="s">
        <v>172</v>
      </c>
      <c r="AQ2" s="94" t="s">
        <v>322</v>
      </c>
      <c r="AR2" s="94" t="s">
        <v>323</v>
      </c>
      <c r="AS2" s="94" t="s">
        <v>324</v>
      </c>
      <c r="AT2" s="94" t="s">
        <v>325</v>
      </c>
      <c r="AU2" s="94" t="s">
        <v>173</v>
      </c>
      <c r="AV2" s="94" t="s">
        <v>326</v>
      </c>
      <c r="AW2" s="94" t="s">
        <v>327</v>
      </c>
      <c r="AX2" s="94" t="s">
        <v>328</v>
      </c>
      <c r="AY2" s="94" t="s">
        <v>329</v>
      </c>
      <c r="AZ2" s="94" t="s">
        <v>174</v>
      </c>
      <c r="BA2" s="94" t="s">
        <v>330</v>
      </c>
      <c r="BB2" s="94" t="s">
        <v>331</v>
      </c>
      <c r="BC2" s="94" t="s">
        <v>332</v>
      </c>
      <c r="BD2" s="94" t="s">
        <v>333</v>
      </c>
      <c r="BE2" s="94" t="s">
        <v>175</v>
      </c>
      <c r="BF2" s="94" t="s">
        <v>334</v>
      </c>
      <c r="BG2" s="94" t="s">
        <v>335</v>
      </c>
      <c r="BH2" s="94" t="s">
        <v>336</v>
      </c>
      <c r="BI2" s="94" t="s">
        <v>337</v>
      </c>
      <c r="BJ2" s="94" t="s">
        <v>176</v>
      </c>
      <c r="BK2" s="94" t="s">
        <v>338</v>
      </c>
      <c r="BL2" s="94" t="s">
        <v>339</v>
      </c>
      <c r="BM2" s="94" t="s">
        <v>340</v>
      </c>
      <c r="BN2" s="94" t="s">
        <v>341</v>
      </c>
      <c r="BO2" s="94" t="s">
        <v>177</v>
      </c>
      <c r="BP2" s="94" t="s">
        <v>342</v>
      </c>
      <c r="BQ2" s="94" t="s">
        <v>343</v>
      </c>
      <c r="BR2" s="94" t="s">
        <v>344</v>
      </c>
      <c r="BS2" s="94" t="s">
        <v>345</v>
      </c>
      <c r="BT2" s="94" t="s">
        <v>178</v>
      </c>
      <c r="BU2" s="94" t="s">
        <v>179</v>
      </c>
      <c r="BV2" s="94" t="s">
        <v>346</v>
      </c>
    </row>
    <row r="3" spans="1:74" x14ac:dyDescent="0.3">
      <c r="A3" s="2" t="s">
        <v>347</v>
      </c>
      <c r="B3" s="7">
        <v>10.278098</v>
      </c>
      <c r="C3" s="7">
        <v>10.232027</v>
      </c>
      <c r="D3" s="7">
        <v>10.206412</v>
      </c>
      <c r="E3" s="7">
        <v>10.203234</v>
      </c>
      <c r="F3" s="7">
        <v>10.211410000000001</v>
      </c>
      <c r="G3" s="7">
        <v>10.220510000000001</v>
      </c>
      <c r="H3" s="7">
        <v>10.251006</v>
      </c>
      <c r="I3" s="7">
        <v>10.287102000000001</v>
      </c>
      <c r="J3" s="7">
        <v>10.38101</v>
      </c>
      <c r="K3" s="7">
        <v>10.3867686</v>
      </c>
      <c r="L3" s="7">
        <v>10.506646</v>
      </c>
      <c r="M3" s="7">
        <v>10.486622000000001</v>
      </c>
      <c r="N3" s="7">
        <v>10.505318000000001</v>
      </c>
      <c r="O3" s="7">
        <v>10.515974999999999</v>
      </c>
      <c r="P3" s="7">
        <v>10.512245</v>
      </c>
      <c r="Q3" s="7">
        <v>10.538102</v>
      </c>
      <c r="R3" s="7">
        <v>10.553674000000001</v>
      </c>
      <c r="S3" s="7">
        <v>10.578654</v>
      </c>
      <c r="T3" s="7">
        <v>10.610054999999999</v>
      </c>
      <c r="U3" s="7">
        <v>10.649800000000001</v>
      </c>
      <c r="V3" s="7">
        <v>10.693939</v>
      </c>
      <c r="W3" s="7">
        <v>10.494835999999999</v>
      </c>
      <c r="X3" s="7">
        <v>10.516707</v>
      </c>
      <c r="Y3" s="7">
        <v>10.535297189190777</v>
      </c>
      <c r="Z3" s="7">
        <v>10.551207550996599</v>
      </c>
      <c r="AA3" s="7">
        <v>10.564412522023602</v>
      </c>
      <c r="AB3" s="7">
        <v>10.574937291087339</v>
      </c>
      <c r="AC3" s="7">
        <v>10.582880819001904</v>
      </c>
      <c r="AD3" s="7">
        <v>10.588398472759255</v>
      </c>
      <c r="AE3" s="7">
        <v>10.591699760906923</v>
      </c>
      <c r="AF3" s="7">
        <v>10.593022525127681</v>
      </c>
      <c r="AG3" s="7">
        <v>10.592628540721085</v>
      </c>
      <c r="AH3" s="7">
        <v>10.590811055264389</v>
      </c>
      <c r="AI3" s="7">
        <v>10.587889765829958</v>
      </c>
      <c r="AJ3" s="7">
        <v>10.584202314279253</v>
      </c>
      <c r="AK3" s="7">
        <v>10.580093741907303</v>
      </c>
      <c r="AL3" s="7">
        <v>10.575904036991707</v>
      </c>
      <c r="AM3" s="7">
        <v>10.571936514113226</v>
      </c>
      <c r="AN3" s="7">
        <v>10.568417281280585</v>
      </c>
      <c r="AO3" s="7">
        <v>10.5654721455686</v>
      </c>
      <c r="AP3" s="7">
        <v>10.563133017039565</v>
      </c>
      <c r="AQ3" s="7">
        <v>10.561364451781941</v>
      </c>
      <c r="AR3" s="7">
        <v>10.560088901400642</v>
      </c>
      <c r="AS3" s="7">
        <v>10.559239401822502</v>
      </c>
      <c r="AT3" s="7">
        <v>10.558771968420947</v>
      </c>
      <c r="AU3" s="7">
        <v>10.558662132858819</v>
      </c>
      <c r="AV3" s="7">
        <v>10.558889431284284</v>
      </c>
      <c r="AW3" s="7">
        <v>10.559402841179645</v>
      </c>
      <c r="AX3" s="7">
        <v>10.560120315875309</v>
      </c>
      <c r="AY3" s="7">
        <v>10.560905425148807</v>
      </c>
      <c r="AZ3" s="7">
        <v>10.561570638447142</v>
      </c>
      <c r="BA3" s="7">
        <v>10.561894980182149</v>
      </c>
      <c r="BB3" s="7">
        <v>10.561571557619967</v>
      </c>
      <c r="BC3" s="7">
        <v>10.560356221271434</v>
      </c>
      <c r="BD3" s="7">
        <v>10.558017401344632</v>
      </c>
      <c r="BE3" s="7">
        <v>10.554359207726771</v>
      </c>
      <c r="BF3" s="7">
        <v>10.549230913989181</v>
      </c>
      <c r="BG3" s="7">
        <v>10.542540015230973</v>
      </c>
      <c r="BH3" s="7">
        <v>10.53423571316034</v>
      </c>
      <c r="BI3" s="7">
        <v>10.524318734268729</v>
      </c>
      <c r="BJ3" s="7">
        <v>10.512847363612094</v>
      </c>
      <c r="BK3" s="7">
        <v>10.499928831784203</v>
      </c>
      <c r="BL3" s="7">
        <v>10.485713271065974</v>
      </c>
      <c r="BM3" s="7">
        <v>10.470391936802562</v>
      </c>
      <c r="BN3" s="7">
        <v>10.454199561004975</v>
      </c>
      <c r="BO3" s="7">
        <v>10.437400367712039</v>
      </c>
      <c r="BP3" s="7">
        <v>10.420282923712046</v>
      </c>
      <c r="BQ3" s="7">
        <v>10.403153009229163</v>
      </c>
      <c r="BR3" s="7">
        <v>10.386324375580667</v>
      </c>
      <c r="BS3" s="7">
        <v>10.370109326479891</v>
      </c>
      <c r="BT3" s="7">
        <v>10.354805711180695</v>
      </c>
      <c r="BU3" s="7">
        <v>10.340683190315865</v>
      </c>
      <c r="BV3" s="7">
        <v>10.327969484965754</v>
      </c>
    </row>
    <row r="4" spans="1:74" x14ac:dyDescent="0.3">
      <c r="A4" s="2" t="s">
        <v>348</v>
      </c>
      <c r="B4" s="7">
        <v>10.278098</v>
      </c>
      <c r="C4" s="7">
        <v>10.232027</v>
      </c>
      <c r="D4" s="7">
        <v>10.206412</v>
      </c>
      <c r="E4" s="7">
        <v>10.203234</v>
      </c>
      <c r="F4" s="7">
        <v>10.211410000000001</v>
      </c>
      <c r="G4" s="7">
        <v>10.220510000000001</v>
      </c>
      <c r="H4" s="7">
        <v>10.251006</v>
      </c>
      <c r="I4" s="7">
        <v>10.287102000000001</v>
      </c>
      <c r="J4" s="7">
        <v>10.38101</v>
      </c>
      <c r="K4" s="7">
        <v>10.3867686</v>
      </c>
      <c r="L4" s="7">
        <v>10.506646</v>
      </c>
      <c r="M4" s="7">
        <v>10.486622000000001</v>
      </c>
      <c r="N4" s="7">
        <v>10.505318000000001</v>
      </c>
      <c r="O4" s="7">
        <v>10.515974999999999</v>
      </c>
      <c r="P4" s="7">
        <v>10.512245</v>
      </c>
      <c r="Q4" s="7">
        <v>10.538102</v>
      </c>
      <c r="R4" s="7">
        <v>10.553674000000001</v>
      </c>
      <c r="S4" s="7">
        <v>10.578654</v>
      </c>
      <c r="T4" s="7">
        <v>10.610054999999999</v>
      </c>
      <c r="U4" s="7">
        <v>10.649800000000001</v>
      </c>
      <c r="V4" s="7">
        <v>10.693939</v>
      </c>
      <c r="W4" s="7">
        <v>10.494835999999999</v>
      </c>
      <c r="X4" s="7">
        <v>10.513578678210171</v>
      </c>
      <c r="Y4" s="7">
        <v>10.529801050094063</v>
      </c>
      <c r="Z4" s="7">
        <v>10.543474367778462</v>
      </c>
      <c r="AA4" s="7">
        <v>10.554569424736471</v>
      </c>
      <c r="AB4" s="7">
        <v>10.563107235600329</v>
      </c>
      <c r="AC4" s="7">
        <v>10.569181660570569</v>
      </c>
      <c r="AD4" s="7">
        <v>10.572941939396721</v>
      </c>
      <c r="AE4" s="7">
        <v>10.574590070909379</v>
      </c>
      <c r="AF4" s="7">
        <v>10.574354953171666</v>
      </c>
      <c r="AG4" s="7">
        <v>10.572489636298545</v>
      </c>
      <c r="AH4" s="7">
        <v>10.569280188342596</v>
      </c>
      <c r="AI4" s="7">
        <v>10.565040438916368</v>
      </c>
      <c r="AJ4" s="7">
        <v>10.560105959151921</v>
      </c>
      <c r="AK4" s="7">
        <v>10.554824045688795</v>
      </c>
      <c r="AL4" s="7">
        <v>10.549537946614603</v>
      </c>
      <c r="AM4" s="7">
        <v>10.544550105200056</v>
      </c>
      <c r="AN4" s="7">
        <v>10.540080130469882</v>
      </c>
      <c r="AO4" s="7">
        <v>10.536245377488125</v>
      </c>
      <c r="AP4" s="7">
        <v>10.533068063057081</v>
      </c>
      <c r="AQ4" s="7">
        <v>10.530501444422828</v>
      </c>
      <c r="AR4" s="7">
        <v>10.528464571134617</v>
      </c>
      <c r="AS4" s="7">
        <v>10.5268901350666</v>
      </c>
      <c r="AT4" s="7">
        <v>10.525734449765018</v>
      </c>
      <c r="AU4" s="7">
        <v>10.524970036344548</v>
      </c>
      <c r="AV4" s="7">
        <v>10.524568416262362</v>
      </c>
      <c r="AW4" s="7">
        <v>10.524473522084817</v>
      </c>
      <c r="AX4" s="7">
        <v>10.524585977970549</v>
      </c>
      <c r="AY4" s="7">
        <v>10.524748382378991</v>
      </c>
      <c r="AZ4" s="7">
        <v>10.5247593474163</v>
      </c>
      <c r="BA4" s="7">
        <v>10.524390362716948</v>
      </c>
      <c r="BB4" s="7">
        <v>10.523335202930797</v>
      </c>
      <c r="BC4" s="7">
        <v>10.521373604031782</v>
      </c>
      <c r="BD4" s="7">
        <v>10.51830972902569</v>
      </c>
      <c r="BE4" s="7">
        <v>10.513979946274679</v>
      </c>
      <c r="BF4" s="7">
        <v>10.50825727501344</v>
      </c>
      <c r="BG4" s="7">
        <v>10.501053951934358</v>
      </c>
      <c r="BH4" s="7">
        <v>10.492326644556529</v>
      </c>
      <c r="BI4" s="7">
        <v>10.482079474414949</v>
      </c>
      <c r="BJ4" s="7">
        <v>10.470364177792975</v>
      </c>
      <c r="BK4" s="7">
        <v>10.457280058629076</v>
      </c>
      <c r="BL4" s="7">
        <v>10.442972857501596</v>
      </c>
      <c r="BM4" s="7">
        <v>10.427630981799785</v>
      </c>
      <c r="BN4" s="7">
        <v>10.411477764735615</v>
      </c>
      <c r="BO4" s="7">
        <v>10.394767163860264</v>
      </c>
      <c r="BP4" s="7">
        <v>10.377778370414287</v>
      </c>
      <c r="BQ4" s="7">
        <v>10.360809378682523</v>
      </c>
      <c r="BR4" s="7">
        <v>10.344168281863354</v>
      </c>
      <c r="BS4" s="7">
        <v>10.328161973263271</v>
      </c>
      <c r="BT4" s="7">
        <v>10.31308317538587</v>
      </c>
      <c r="BU4" s="7">
        <v>10.29919656108221</v>
      </c>
      <c r="BV4" s="7">
        <v>10.286726506605557</v>
      </c>
    </row>
    <row r="5" spans="1:74" x14ac:dyDescent="0.3">
      <c r="A5" s="2" t="s">
        <v>349</v>
      </c>
      <c r="B5" s="7">
        <v>10.278098</v>
      </c>
      <c r="C5" s="7">
        <v>10.232027</v>
      </c>
      <c r="D5" s="7">
        <v>10.206412</v>
      </c>
      <c r="E5" s="7">
        <v>10.203234</v>
      </c>
      <c r="F5" s="7">
        <v>10.211410000000001</v>
      </c>
      <c r="G5" s="7">
        <v>10.220510000000001</v>
      </c>
      <c r="H5" s="7">
        <v>10.251006</v>
      </c>
      <c r="I5" s="7">
        <v>10.287102000000001</v>
      </c>
      <c r="J5" s="7">
        <v>10.38101</v>
      </c>
      <c r="K5" s="7">
        <v>10.3867686</v>
      </c>
      <c r="L5" s="7">
        <v>10.506646</v>
      </c>
      <c r="M5" s="7">
        <v>10.486622000000001</v>
      </c>
      <c r="N5" s="7">
        <v>10.505318000000001</v>
      </c>
      <c r="O5" s="7">
        <v>10.515974999999999</v>
      </c>
      <c r="P5" s="7">
        <v>10.512245</v>
      </c>
      <c r="Q5" s="7">
        <v>10.538102</v>
      </c>
      <c r="R5" s="7">
        <v>10.553674000000001</v>
      </c>
      <c r="S5" s="7">
        <v>10.578654</v>
      </c>
      <c r="T5" s="7">
        <v>10.610054999999999</v>
      </c>
      <c r="U5" s="7">
        <v>10.649800000000001</v>
      </c>
      <c r="V5" s="7">
        <v>10.693939</v>
      </c>
      <c r="W5" s="7">
        <v>10.701777</v>
      </c>
      <c r="X5" s="7">
        <v>10.723965806502715</v>
      </c>
      <c r="Y5" s="7">
        <v>10.743386090608167</v>
      </c>
      <c r="Z5" s="7">
        <v>10.759970785134795</v>
      </c>
      <c r="AA5" s="7">
        <v>10.773669028634611</v>
      </c>
      <c r="AB5" s="7">
        <v>10.784497349983024</v>
      </c>
      <c r="AC5" s="7">
        <v>10.792556100851666</v>
      </c>
      <c r="AD5" s="7">
        <v>10.798010395143571</v>
      </c>
      <c r="AE5" s="7">
        <v>10.801085150568085</v>
      </c>
      <c r="AF5" s="7">
        <v>10.802037063345329</v>
      </c>
      <c r="AG5" s="7">
        <v>10.801152533137776</v>
      </c>
      <c r="AH5" s="7">
        <v>10.798756555832556</v>
      </c>
      <c r="AI5" s="7">
        <v>10.795206617269118</v>
      </c>
      <c r="AJ5" s="7">
        <v>10.790883351548775</v>
      </c>
      <c r="AK5" s="7">
        <v>10.786176377221521</v>
      </c>
      <c r="AL5" s="7">
        <v>10.781464758541388</v>
      </c>
      <c r="AM5" s="7">
        <v>10.777080684060291</v>
      </c>
      <c r="AN5" s="7">
        <v>10.773258991811499</v>
      </c>
      <c r="AO5" s="7">
        <v>10.770116106306034</v>
      </c>
      <c r="AP5" s="7">
        <v>10.767661480597857</v>
      </c>
      <c r="AQ5" s="7">
        <v>10.765826448723162</v>
      </c>
      <c r="AR5" s="7">
        <v>10.764506122185017</v>
      </c>
      <c r="AS5" s="7">
        <v>10.763611568953403</v>
      </c>
      <c r="AT5" s="7">
        <v>10.763082304917605</v>
      </c>
      <c r="AU5" s="7">
        <v>10.762879675770554</v>
      </c>
      <c r="AV5" s="7">
        <v>10.762968617578492</v>
      </c>
      <c r="AW5" s="7">
        <v>10.763287612678619</v>
      </c>
      <c r="AX5" s="7">
        <v>10.763738932502312</v>
      </c>
      <c r="AY5" s="7">
        <v>10.764175636951203</v>
      </c>
      <c r="AZ5" s="7">
        <v>10.764408939239811</v>
      </c>
      <c r="BA5" s="7">
        <v>10.764220886987546</v>
      </c>
      <c r="BB5" s="7">
        <v>10.763309789991302</v>
      </c>
      <c r="BC5" s="7">
        <v>10.761449719020984</v>
      </c>
      <c r="BD5" s="7">
        <v>10.758426071375146</v>
      </c>
      <c r="BE5" s="7">
        <v>10.754047253315745</v>
      </c>
      <c r="BF5" s="7">
        <v>10.748155347751124</v>
      </c>
      <c r="BG5" s="7">
        <v>10.740633957149075</v>
      </c>
      <c r="BH5" s="7">
        <v>10.731414289872779</v>
      </c>
      <c r="BI5" s="7">
        <v>10.720479105915013</v>
      </c>
      <c r="BJ5" s="7">
        <v>10.707864600356283</v>
      </c>
      <c r="BK5" s="7">
        <v>10.693659973703411</v>
      </c>
      <c r="BL5" s="7">
        <v>10.678005927706462</v>
      </c>
      <c r="BM5" s="7">
        <v>10.661090667320257</v>
      </c>
      <c r="BN5" s="7">
        <v>10.64314272618237</v>
      </c>
      <c r="BO5" s="7">
        <v>10.624425773429323</v>
      </c>
      <c r="BP5" s="7">
        <v>10.605232161396696</v>
      </c>
      <c r="BQ5" s="7">
        <v>10.585875384494161</v>
      </c>
      <c r="BR5" s="7">
        <v>10.566680296944631</v>
      </c>
      <c r="BS5" s="7">
        <v>10.547971347775142</v>
      </c>
      <c r="BT5" s="7">
        <v>10.530059495608612</v>
      </c>
      <c r="BU5" s="7">
        <v>10.513228302512646</v>
      </c>
      <c r="BV5" s="7">
        <v>10.497721720513766</v>
      </c>
    </row>
    <row r="28" spans="1:1" x14ac:dyDescent="0.3">
      <c r="A28" s="129" t="s">
        <v>253</v>
      </c>
    </row>
  </sheetData>
  <hyperlinks>
    <hyperlink ref="A28" location="OBSAH!A1" display="Zpět na obsah" xr:uid="{AD8BB16B-6D10-4E39-95D8-02F3FCA13A0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061D-ABF4-4E8F-A161-08C0EF1B66A6}">
  <sheetPr>
    <tabColor theme="0" tint="-0.34998626667073579"/>
  </sheetPr>
  <dimension ref="A1:EB26"/>
  <sheetViews>
    <sheetView workbookViewId="0">
      <selection activeCell="F6" sqref="F6"/>
    </sheetView>
  </sheetViews>
  <sheetFormatPr defaultColWidth="8.84375" defaultRowHeight="11.6" x14ac:dyDescent="0.3"/>
  <cols>
    <col min="1" max="1" width="15.84375" style="4" customWidth="1"/>
    <col min="2" max="16384" width="8.84375" style="4"/>
  </cols>
  <sheetData>
    <row r="1" spans="1:132" x14ac:dyDescent="0.3">
      <c r="A1" s="4" t="s">
        <v>391</v>
      </c>
    </row>
    <row r="2" spans="1:132" x14ac:dyDescent="0.3">
      <c r="A2" s="94"/>
      <c r="B2" s="94" t="s">
        <v>222</v>
      </c>
      <c r="C2" s="94" t="s">
        <v>306</v>
      </c>
      <c r="D2" s="94" t="s">
        <v>307</v>
      </c>
      <c r="E2" s="94" t="s">
        <v>308</v>
      </c>
      <c r="F2" s="94" t="s">
        <v>309</v>
      </c>
      <c r="G2" s="94" t="s">
        <v>169</v>
      </c>
      <c r="H2" s="94" t="s">
        <v>310</v>
      </c>
      <c r="I2" s="94" t="s">
        <v>311</v>
      </c>
      <c r="J2" s="94" t="s">
        <v>312</v>
      </c>
      <c r="K2" s="94" t="s">
        <v>313</v>
      </c>
      <c r="L2" s="94" t="s">
        <v>170</v>
      </c>
      <c r="M2" s="94" t="s">
        <v>314</v>
      </c>
      <c r="N2" s="94" t="s">
        <v>315</v>
      </c>
      <c r="O2" s="94" t="s">
        <v>316</v>
      </c>
      <c r="P2" s="94" t="s">
        <v>317</v>
      </c>
      <c r="Q2" s="94" t="s">
        <v>171</v>
      </c>
      <c r="R2" s="94" t="s">
        <v>318</v>
      </c>
      <c r="S2" s="94" t="s">
        <v>319</v>
      </c>
      <c r="T2" s="94" t="s">
        <v>320</v>
      </c>
      <c r="U2" s="94" t="s">
        <v>321</v>
      </c>
      <c r="V2" s="94" t="s">
        <v>172</v>
      </c>
      <c r="W2" s="94" t="s">
        <v>322</v>
      </c>
      <c r="X2" s="94" t="s">
        <v>323</v>
      </c>
      <c r="Y2" s="94" t="s">
        <v>324</v>
      </c>
      <c r="Z2" s="94" t="s">
        <v>325</v>
      </c>
      <c r="AA2" s="94" t="s">
        <v>173</v>
      </c>
      <c r="AB2" s="94" t="s">
        <v>326</v>
      </c>
      <c r="AC2" s="94" t="s">
        <v>327</v>
      </c>
      <c r="AD2" s="94" t="s">
        <v>328</v>
      </c>
      <c r="AE2" s="94" t="s">
        <v>329</v>
      </c>
      <c r="AF2" s="94" t="s">
        <v>174</v>
      </c>
      <c r="AG2" s="94" t="s">
        <v>330</v>
      </c>
      <c r="AH2" s="94" t="s">
        <v>331</v>
      </c>
      <c r="AI2" s="94" t="s">
        <v>332</v>
      </c>
      <c r="AJ2" s="94" t="s">
        <v>333</v>
      </c>
      <c r="AK2" s="94" t="s">
        <v>175</v>
      </c>
      <c r="AL2" s="94" t="s">
        <v>334</v>
      </c>
      <c r="AM2" s="94" t="s">
        <v>335</v>
      </c>
      <c r="AN2" s="94" t="s">
        <v>336</v>
      </c>
      <c r="AO2" s="94" t="s">
        <v>337</v>
      </c>
      <c r="AP2" s="94" t="s">
        <v>176</v>
      </c>
      <c r="AQ2" s="94" t="s">
        <v>338</v>
      </c>
      <c r="AR2" s="94" t="s">
        <v>339</v>
      </c>
      <c r="AS2" s="94" t="s">
        <v>340</v>
      </c>
      <c r="AT2" s="94" t="s">
        <v>341</v>
      </c>
      <c r="AU2" s="94" t="s">
        <v>177</v>
      </c>
      <c r="AV2" s="94" t="s">
        <v>342</v>
      </c>
      <c r="AW2" s="94" t="s">
        <v>343</v>
      </c>
      <c r="AX2" s="94" t="s">
        <v>344</v>
      </c>
      <c r="AY2" s="94" t="s">
        <v>345</v>
      </c>
      <c r="AZ2" s="94" t="s">
        <v>178</v>
      </c>
      <c r="BA2" s="94" t="s">
        <v>179</v>
      </c>
      <c r="BB2" s="94" t="s">
        <v>346</v>
      </c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</row>
    <row r="3" spans="1:132" x14ac:dyDescent="0.3">
      <c r="A3" s="2" t="s">
        <v>347</v>
      </c>
      <c r="B3" s="7">
        <v>10.693939</v>
      </c>
      <c r="C3" s="7">
        <v>10.494835999999999</v>
      </c>
      <c r="D3" s="7">
        <v>10.516707</v>
      </c>
      <c r="E3" s="7">
        <v>10.535297189190777</v>
      </c>
      <c r="F3" s="7">
        <v>10.551207550996599</v>
      </c>
      <c r="G3" s="7">
        <v>10.564412522023602</v>
      </c>
      <c r="H3" s="7">
        <v>10.574937291087339</v>
      </c>
      <c r="I3" s="7">
        <v>10.582880819001904</v>
      </c>
      <c r="J3" s="7">
        <v>10.588398472759255</v>
      </c>
      <c r="K3" s="7">
        <v>10.591699760906923</v>
      </c>
      <c r="L3" s="7">
        <v>10.593022525127681</v>
      </c>
      <c r="M3" s="7">
        <v>10.592628540721085</v>
      </c>
      <c r="N3" s="7">
        <v>10.590811055264389</v>
      </c>
      <c r="O3" s="7">
        <v>10.587889765829958</v>
      </c>
      <c r="P3" s="7">
        <v>10.584202314279253</v>
      </c>
      <c r="Q3" s="7">
        <v>10.580093741907303</v>
      </c>
      <c r="R3" s="7">
        <v>10.575904036991707</v>
      </c>
      <c r="S3" s="7">
        <v>10.571936514113226</v>
      </c>
      <c r="T3" s="7">
        <v>10.568417281280585</v>
      </c>
      <c r="U3" s="7">
        <v>10.5654721455686</v>
      </c>
      <c r="V3" s="7">
        <v>10.563133017039565</v>
      </c>
      <c r="W3" s="7">
        <v>10.561364451781941</v>
      </c>
      <c r="X3" s="7">
        <v>10.560088901400642</v>
      </c>
      <c r="Y3" s="7">
        <v>10.559239401822502</v>
      </c>
      <c r="Z3" s="7">
        <v>10.558771968420947</v>
      </c>
      <c r="AA3" s="7">
        <v>10.558662132858819</v>
      </c>
      <c r="AB3" s="7">
        <v>10.558889431284284</v>
      </c>
      <c r="AC3" s="7">
        <v>10.559402841179645</v>
      </c>
      <c r="AD3" s="7">
        <v>10.560120315875309</v>
      </c>
      <c r="AE3" s="7">
        <v>10.560905425148807</v>
      </c>
      <c r="AF3" s="7">
        <v>10.561570638447142</v>
      </c>
      <c r="AG3" s="7">
        <v>10.561894980182149</v>
      </c>
      <c r="AH3" s="7">
        <v>10.561571557619967</v>
      </c>
      <c r="AI3" s="7">
        <v>10.560356221271434</v>
      </c>
      <c r="AJ3" s="7">
        <v>10.558017401344632</v>
      </c>
      <c r="AK3" s="7">
        <v>10.554359207726771</v>
      </c>
      <c r="AL3" s="7">
        <v>10.549230913989181</v>
      </c>
      <c r="AM3" s="7">
        <v>10.542540015230973</v>
      </c>
      <c r="AN3" s="7">
        <v>10.53423571316034</v>
      </c>
      <c r="AO3" s="7">
        <v>10.524318734268729</v>
      </c>
      <c r="AP3" s="7">
        <v>10.512847363612094</v>
      </c>
      <c r="AQ3" s="7">
        <v>10.499928831784203</v>
      </c>
      <c r="AR3" s="7">
        <v>10.485713271065974</v>
      </c>
      <c r="AS3" s="7">
        <v>10.470391936802562</v>
      </c>
      <c r="AT3" s="7">
        <v>10.454199561004975</v>
      </c>
      <c r="AU3" s="7">
        <v>10.437400367712039</v>
      </c>
      <c r="AV3" s="7">
        <v>10.420282923712046</v>
      </c>
      <c r="AW3" s="7">
        <v>10.403153009229163</v>
      </c>
      <c r="AX3" s="7">
        <v>10.386324375580667</v>
      </c>
      <c r="AY3" s="7">
        <v>10.370109326479891</v>
      </c>
      <c r="AZ3" s="7">
        <v>10.354805711180695</v>
      </c>
      <c r="BA3" s="7">
        <v>10.340683190315865</v>
      </c>
      <c r="BB3" s="7">
        <v>10.327969484965754</v>
      </c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</row>
    <row r="4" spans="1:132" x14ac:dyDescent="0.3">
      <c r="A4" s="2" t="s">
        <v>349</v>
      </c>
      <c r="B4" s="7">
        <v>10.693939</v>
      </c>
      <c r="C4" s="7">
        <v>10.701777</v>
      </c>
      <c r="D4" s="7">
        <v>10.723965806502715</v>
      </c>
      <c r="E4" s="7">
        <v>10.743386090608167</v>
      </c>
      <c r="F4" s="7">
        <v>10.759970785134795</v>
      </c>
      <c r="G4" s="7">
        <v>10.773669028634611</v>
      </c>
      <c r="H4" s="7">
        <v>10.784497349983024</v>
      </c>
      <c r="I4" s="7">
        <v>10.792556100851666</v>
      </c>
      <c r="J4" s="7">
        <v>10.798010395143571</v>
      </c>
      <c r="K4" s="7">
        <v>10.801085150568085</v>
      </c>
      <c r="L4" s="7">
        <v>10.802037063345329</v>
      </c>
      <c r="M4" s="7">
        <v>10.801152533137776</v>
      </c>
      <c r="N4" s="7">
        <v>10.798756555832556</v>
      </c>
      <c r="O4" s="7">
        <v>10.795206617269118</v>
      </c>
      <c r="P4" s="7">
        <v>10.790883351548775</v>
      </c>
      <c r="Q4" s="7">
        <v>10.786176377221521</v>
      </c>
      <c r="R4" s="7">
        <v>10.781464758541388</v>
      </c>
      <c r="S4" s="7">
        <v>10.777080684060291</v>
      </c>
      <c r="T4" s="7">
        <v>10.773258991811499</v>
      </c>
      <c r="U4" s="7">
        <v>10.770116106306034</v>
      </c>
      <c r="V4" s="7">
        <v>10.767661480597857</v>
      </c>
      <c r="W4" s="7">
        <v>10.765826448723162</v>
      </c>
      <c r="X4" s="7">
        <v>10.764506122185017</v>
      </c>
      <c r="Y4" s="7">
        <v>10.763611568953403</v>
      </c>
      <c r="Z4" s="7">
        <v>10.763082304917605</v>
      </c>
      <c r="AA4" s="7">
        <v>10.762879675770554</v>
      </c>
      <c r="AB4" s="7">
        <v>10.762968617578492</v>
      </c>
      <c r="AC4" s="7">
        <v>10.763287612678619</v>
      </c>
      <c r="AD4" s="7">
        <v>10.763738932502312</v>
      </c>
      <c r="AE4" s="7">
        <v>10.764175636951203</v>
      </c>
      <c r="AF4" s="7">
        <v>10.764408939239811</v>
      </c>
      <c r="AG4" s="7">
        <v>10.764220886987546</v>
      </c>
      <c r="AH4" s="7">
        <v>10.763309789991302</v>
      </c>
      <c r="AI4" s="7">
        <v>10.761449719020984</v>
      </c>
      <c r="AJ4" s="7">
        <v>10.758426071375146</v>
      </c>
      <c r="AK4" s="7">
        <v>10.754047253315745</v>
      </c>
      <c r="AL4" s="7">
        <v>10.748155347751124</v>
      </c>
      <c r="AM4" s="7">
        <v>10.740633957149075</v>
      </c>
      <c r="AN4" s="7">
        <v>10.731414289872779</v>
      </c>
      <c r="AO4" s="7">
        <v>10.720479105915013</v>
      </c>
      <c r="AP4" s="7">
        <v>10.707864600356283</v>
      </c>
      <c r="AQ4" s="7">
        <v>10.693659973703411</v>
      </c>
      <c r="AR4" s="7">
        <v>10.678005927706462</v>
      </c>
      <c r="AS4" s="7">
        <v>10.661090667320257</v>
      </c>
      <c r="AT4" s="7">
        <v>10.64314272618237</v>
      </c>
      <c r="AU4" s="7">
        <v>10.624425773429323</v>
      </c>
      <c r="AV4" s="7">
        <v>10.605232161396696</v>
      </c>
      <c r="AW4" s="7">
        <v>10.585875384494161</v>
      </c>
      <c r="AX4" s="7">
        <v>10.566680296944631</v>
      </c>
      <c r="AY4" s="7">
        <v>10.547971347775142</v>
      </c>
      <c r="AZ4" s="7">
        <v>10.530059495608612</v>
      </c>
      <c r="BA4" s="7">
        <v>10.513228302512646</v>
      </c>
      <c r="BB4" s="7">
        <v>10.497721720513766</v>
      </c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</row>
    <row r="5" spans="1:132" x14ac:dyDescent="0.3">
      <c r="A5" s="2" t="s">
        <v>350</v>
      </c>
      <c r="B5" s="7">
        <v>10.693939</v>
      </c>
      <c r="C5" s="7">
        <v>10.716950312853996</v>
      </c>
      <c r="D5" s="7">
        <v>10.737389546266977</v>
      </c>
      <c r="E5" s="7">
        <v>10.755180140950065</v>
      </c>
      <c r="F5" s="7">
        <v>10.770254757265537</v>
      </c>
      <c r="G5" s="7">
        <v>10.782560996707927</v>
      </c>
      <c r="H5" s="7">
        <v>10.792111604898443</v>
      </c>
      <c r="I5" s="7">
        <v>10.799001151510742</v>
      </c>
      <c r="J5" s="7">
        <v>10.803386189491444</v>
      </c>
      <c r="K5" s="7">
        <v>10.805480835042683</v>
      </c>
      <c r="L5" s="7">
        <v>10.80552985526958</v>
      </c>
      <c r="M5" s="7">
        <v>10.803808832465874</v>
      </c>
      <c r="N5" s="7">
        <v>10.800633405115667</v>
      </c>
      <c r="O5" s="7">
        <v>10.79635459271508</v>
      </c>
      <c r="P5" s="7">
        <v>10.791350744560317</v>
      </c>
      <c r="Q5" s="7">
        <v>10.78601074891831</v>
      </c>
      <c r="R5" s="7">
        <v>10.780712487742374</v>
      </c>
      <c r="S5" s="7">
        <v>10.775785265596831</v>
      </c>
      <c r="T5" s="7">
        <v>10.771460501513941</v>
      </c>
      <c r="U5" s="7">
        <v>10.767850577943403</v>
      </c>
      <c r="V5" s="7">
        <v>10.764960367816618</v>
      </c>
      <c r="W5" s="7">
        <v>10.762718094263411</v>
      </c>
      <c r="X5" s="7">
        <v>10.761017097784791</v>
      </c>
      <c r="Y5" s="7">
        <v>10.759767694871032</v>
      </c>
      <c r="Z5" s="7">
        <v>10.758907959375602</v>
      </c>
      <c r="AA5" s="7">
        <v>10.758396918222768</v>
      </c>
      <c r="AB5" s="7">
        <v>10.758198104577382</v>
      </c>
      <c r="AC5" s="7">
        <v>10.758246472886961</v>
      </c>
      <c r="AD5" s="7">
        <v>10.758439575055432</v>
      </c>
      <c r="AE5" s="7">
        <v>10.758626187794999</v>
      </c>
      <c r="AF5" s="7">
        <v>10.758613154253892</v>
      </c>
      <c r="AG5" s="7">
        <v>10.758179094349417</v>
      </c>
      <c r="AH5" s="7">
        <v>10.757023197507129</v>
      </c>
      <c r="AI5" s="7">
        <v>10.754923810897909</v>
      </c>
      <c r="AJ5" s="7">
        <v>10.751671474372044</v>
      </c>
      <c r="AK5" s="7">
        <v>10.747079187299656</v>
      </c>
      <c r="AL5" s="7">
        <v>10.740990851651057</v>
      </c>
      <c r="AM5" s="7">
        <v>10.733292740204798</v>
      </c>
      <c r="AN5" s="7">
        <v>10.723918192019404</v>
      </c>
      <c r="AO5" s="7">
        <v>10.712850073147328</v>
      </c>
      <c r="AP5" s="7">
        <v>10.700124127769341</v>
      </c>
      <c r="AQ5" s="7">
        <v>10.685829703692161</v>
      </c>
      <c r="AR5" s="7">
        <v>10.670107824150978</v>
      </c>
      <c r="AS5" s="7">
        <v>10.653145236427731</v>
      </c>
      <c r="AT5" s="7">
        <v>10.635168884647777</v>
      </c>
      <c r="AU5" s="7">
        <v>10.616440722324754</v>
      </c>
      <c r="AV5" s="7">
        <v>10.597251464079227</v>
      </c>
      <c r="AW5" s="7">
        <v>10.577913231188701</v>
      </c>
      <c r="AX5" s="7">
        <v>10.558749479802279</v>
      </c>
      <c r="AY5" s="7">
        <v>10.540083212944751</v>
      </c>
      <c r="AZ5" s="7">
        <v>10.522223913339651</v>
      </c>
      <c r="BA5" s="7">
        <v>10.505453952770356</v>
      </c>
      <c r="BB5" s="7">
        <v>10.490016077189704</v>
      </c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</row>
    <row r="6" spans="1:132" x14ac:dyDescent="0.3">
      <c r="A6" s="2" t="s">
        <v>351</v>
      </c>
      <c r="B6" s="7">
        <v>10.674467</v>
      </c>
      <c r="C6" s="7">
        <v>10.697056</v>
      </c>
      <c r="D6" s="7">
        <v>10.717124999999999</v>
      </c>
      <c r="E6" s="7">
        <v>10.734598999999999</v>
      </c>
      <c r="F6" s="7">
        <v>10.749409</v>
      </c>
      <c r="G6" s="7">
        <v>10.761502</v>
      </c>
      <c r="H6" s="7">
        <v>10.770886000000001</v>
      </c>
      <c r="I6" s="7">
        <v>10.777646000000001</v>
      </c>
      <c r="J6" s="7">
        <v>10.781926</v>
      </c>
      <c r="K6" s="7">
        <v>10.783932</v>
      </c>
      <c r="L6" s="7">
        <v>10.783894999999999</v>
      </c>
      <c r="M6" s="7">
        <v>10.782085</v>
      </c>
      <c r="N6" s="7">
        <v>10.778816000000001</v>
      </c>
      <c r="O6" s="7">
        <v>10.774442000000001</v>
      </c>
      <c r="P6" s="7">
        <v>10.769348000000001</v>
      </c>
      <c r="Q6" s="7">
        <v>10.763927000000001</v>
      </c>
      <c r="R6" s="7">
        <v>10.758559</v>
      </c>
      <c r="S6" s="7">
        <v>10.753572999999999</v>
      </c>
      <c r="T6" s="7">
        <v>10.7492</v>
      </c>
      <c r="U6" s="7">
        <v>10.745551000000001</v>
      </c>
      <c r="V6" s="7">
        <v>10.74263</v>
      </c>
      <c r="W6" s="7">
        <v>10.740367000000001</v>
      </c>
      <c r="X6" s="7">
        <v>10.738655</v>
      </c>
      <c r="Y6" s="7">
        <v>10.737404</v>
      </c>
      <c r="Z6" s="7">
        <v>10.736552</v>
      </c>
      <c r="AA6" s="7">
        <v>10.736052000000001</v>
      </c>
      <c r="AB6" s="7">
        <v>10.735865</v>
      </c>
      <c r="AC6" s="7">
        <v>10.73592</v>
      </c>
      <c r="AD6" s="7">
        <v>10.736110999999999</v>
      </c>
      <c r="AE6" s="7">
        <v>10.736285000000001</v>
      </c>
      <c r="AF6" s="7">
        <v>10.736254000000001</v>
      </c>
      <c r="AG6" s="7">
        <v>10.735806</v>
      </c>
      <c r="AH6" s="7">
        <v>10.734650999999999</v>
      </c>
      <c r="AI6" s="7">
        <v>10.73258</v>
      </c>
      <c r="AJ6" s="7">
        <v>10.729386</v>
      </c>
      <c r="AK6" s="7">
        <v>10.724888</v>
      </c>
      <c r="AL6" s="7">
        <v>10.718932000000001</v>
      </c>
      <c r="AM6" s="7">
        <v>10.711403000000001</v>
      </c>
      <c r="AN6" s="7">
        <v>10.702233</v>
      </c>
      <c r="AO6" s="7">
        <v>10.691401000000001</v>
      </c>
      <c r="AP6" s="7">
        <v>10.678941</v>
      </c>
      <c r="AQ6" s="7">
        <v>10.664941000000001</v>
      </c>
      <c r="AR6" s="7">
        <v>10.649535999999999</v>
      </c>
      <c r="AS6" s="7">
        <v>10.632910000000001</v>
      </c>
      <c r="AT6" s="7">
        <v>10.615285999999999</v>
      </c>
      <c r="AU6" s="7">
        <v>10.596923</v>
      </c>
      <c r="AV6" s="7">
        <v>10.578109</v>
      </c>
      <c r="AW6" s="7">
        <v>10.559157000000001</v>
      </c>
      <c r="AX6" s="7">
        <v>10.540386</v>
      </c>
      <c r="AY6" s="7">
        <v>10.522118000000001</v>
      </c>
      <c r="AZ6" s="7">
        <v>10.504663000000001</v>
      </c>
      <c r="BA6" s="7">
        <v>10.488299</v>
      </c>
      <c r="BB6" s="7">
        <v>10.473269</v>
      </c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</row>
    <row r="26" spans="1:1" x14ac:dyDescent="0.3">
      <c r="A26" s="129" t="s">
        <v>253</v>
      </c>
    </row>
  </sheetData>
  <hyperlinks>
    <hyperlink ref="A26" location="OBSAH!A1" display="Zpět na obsah" xr:uid="{0586BE3A-83AF-458A-A883-905FBC9EA45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4D5A-766C-43AA-8CF9-21FA3785E68F}">
  <sheetPr>
    <tabColor theme="0" tint="-0.34998626667073579"/>
  </sheetPr>
  <dimension ref="A1:EA28"/>
  <sheetViews>
    <sheetView zoomScaleNormal="100" workbookViewId="0">
      <selection activeCell="F3" sqref="F3"/>
    </sheetView>
  </sheetViews>
  <sheetFormatPr defaultColWidth="9.3046875" defaultRowHeight="11.6" x14ac:dyDescent="0.3"/>
  <cols>
    <col min="1" max="1" width="23.07421875" style="4" customWidth="1"/>
    <col min="2" max="54" width="7.53515625" style="4" customWidth="1"/>
    <col min="55" max="16384" width="9.3046875" style="4"/>
  </cols>
  <sheetData>
    <row r="1" spans="1:131" x14ac:dyDescent="0.3">
      <c r="A1" s="4" t="s">
        <v>258</v>
      </c>
    </row>
    <row r="2" spans="1:131" s="137" customFormat="1" x14ac:dyDescent="0.3">
      <c r="A2" s="3"/>
      <c r="B2" s="3" t="s">
        <v>222</v>
      </c>
      <c r="C2" s="3" t="s">
        <v>306</v>
      </c>
      <c r="D2" s="3" t="s">
        <v>307</v>
      </c>
      <c r="E2" s="3" t="s">
        <v>308</v>
      </c>
      <c r="F2" s="3" t="s">
        <v>309</v>
      </c>
      <c r="G2" s="3" t="s">
        <v>169</v>
      </c>
      <c r="H2" s="3" t="s">
        <v>310</v>
      </c>
      <c r="I2" s="3" t="s">
        <v>311</v>
      </c>
      <c r="J2" s="3" t="s">
        <v>312</v>
      </c>
      <c r="K2" s="3" t="s">
        <v>313</v>
      </c>
      <c r="L2" s="3" t="s">
        <v>170</v>
      </c>
      <c r="M2" s="3" t="s">
        <v>314</v>
      </c>
      <c r="N2" s="3" t="s">
        <v>315</v>
      </c>
      <c r="O2" s="3" t="s">
        <v>316</v>
      </c>
      <c r="P2" s="3" t="s">
        <v>317</v>
      </c>
      <c r="Q2" s="3" t="s">
        <v>171</v>
      </c>
      <c r="R2" s="3" t="s">
        <v>318</v>
      </c>
      <c r="S2" s="3" t="s">
        <v>319</v>
      </c>
      <c r="T2" s="3" t="s">
        <v>320</v>
      </c>
      <c r="U2" s="3" t="s">
        <v>321</v>
      </c>
      <c r="V2" s="3" t="s">
        <v>172</v>
      </c>
      <c r="W2" s="3" t="s">
        <v>322</v>
      </c>
      <c r="X2" s="3" t="s">
        <v>323</v>
      </c>
      <c r="Y2" s="3" t="s">
        <v>324</v>
      </c>
      <c r="Z2" s="3" t="s">
        <v>325</v>
      </c>
      <c r="AA2" s="3" t="s">
        <v>173</v>
      </c>
      <c r="AB2" s="3" t="s">
        <v>326</v>
      </c>
      <c r="AC2" s="3" t="s">
        <v>327</v>
      </c>
      <c r="AD2" s="3" t="s">
        <v>328</v>
      </c>
      <c r="AE2" s="3" t="s">
        <v>329</v>
      </c>
      <c r="AF2" s="3" t="s">
        <v>174</v>
      </c>
      <c r="AG2" s="3" t="s">
        <v>330</v>
      </c>
      <c r="AH2" s="3" t="s">
        <v>331</v>
      </c>
      <c r="AI2" s="3" t="s">
        <v>332</v>
      </c>
      <c r="AJ2" s="3" t="s">
        <v>333</v>
      </c>
      <c r="AK2" s="3" t="s">
        <v>175</v>
      </c>
      <c r="AL2" s="3" t="s">
        <v>334</v>
      </c>
      <c r="AM2" s="3" t="s">
        <v>335</v>
      </c>
      <c r="AN2" s="3" t="s">
        <v>336</v>
      </c>
      <c r="AO2" s="3" t="s">
        <v>337</v>
      </c>
      <c r="AP2" s="3" t="s">
        <v>176</v>
      </c>
      <c r="AQ2" s="3" t="s">
        <v>338</v>
      </c>
      <c r="AR2" s="3" t="s">
        <v>339</v>
      </c>
      <c r="AS2" s="3" t="s">
        <v>340</v>
      </c>
      <c r="AT2" s="3" t="s">
        <v>341</v>
      </c>
      <c r="AU2" s="3" t="s">
        <v>177</v>
      </c>
      <c r="AV2" s="3" t="s">
        <v>342</v>
      </c>
      <c r="AW2" s="3" t="s">
        <v>343</v>
      </c>
      <c r="AX2" s="3" t="s">
        <v>344</v>
      </c>
      <c r="AY2" s="3" t="s">
        <v>345</v>
      </c>
      <c r="AZ2" s="3" t="s">
        <v>178</v>
      </c>
      <c r="BA2" s="3" t="s">
        <v>179</v>
      </c>
      <c r="BB2" s="3" t="s">
        <v>346</v>
      </c>
    </row>
    <row r="3" spans="1:131" x14ac:dyDescent="0.3">
      <c r="A3" s="2" t="s">
        <v>347</v>
      </c>
      <c r="B3" s="7">
        <v>2.9466009579523651</v>
      </c>
      <c r="C3" s="7">
        <v>2.8243163738466817</v>
      </c>
      <c r="D3" s="7">
        <v>2.791659616921049</v>
      </c>
      <c r="E3" s="7">
        <v>2.7300551875515602</v>
      </c>
      <c r="F3" s="7">
        <v>2.6877001186927449</v>
      </c>
      <c r="G3" s="7">
        <v>2.6628515061583395</v>
      </c>
      <c r="H3" s="7">
        <v>2.6396129678396458</v>
      </c>
      <c r="I3" s="7">
        <v>2.6164886987928377</v>
      </c>
      <c r="J3" s="7">
        <v>2.5928061355342145</v>
      </c>
      <c r="K3" s="7">
        <v>2.554779834850363</v>
      </c>
      <c r="L3" s="7">
        <v>2.5147099018112402</v>
      </c>
      <c r="M3" s="7">
        <v>2.4852325322917914</v>
      </c>
      <c r="N3" s="7">
        <v>2.4643481263426139</v>
      </c>
      <c r="O3" s="7">
        <v>2.4442456879475771</v>
      </c>
      <c r="P3" s="7">
        <v>2.4263137239027874</v>
      </c>
      <c r="Q3" s="7">
        <v>2.4005183777762604</v>
      </c>
      <c r="R3" s="7">
        <v>2.3704707842415935</v>
      </c>
      <c r="S3" s="7">
        <v>2.3350864098047728</v>
      </c>
      <c r="T3" s="7">
        <v>2.2918705846908587</v>
      </c>
      <c r="U3" s="7">
        <v>2.2318956349021795</v>
      </c>
      <c r="V3" s="7">
        <v>2.1616638279052687</v>
      </c>
      <c r="W3" s="7">
        <v>2.0964703847162296</v>
      </c>
      <c r="X3" s="7">
        <v>2.0371512671276526</v>
      </c>
      <c r="Y3" s="7">
        <v>1.9866978127500015</v>
      </c>
      <c r="Z3" s="7">
        <v>1.9374266935007287</v>
      </c>
      <c r="AA3" s="7">
        <v>1.8942945722019457</v>
      </c>
      <c r="AB3" s="7">
        <v>1.8658903710015478</v>
      </c>
      <c r="AC3" s="7">
        <v>1.8446423177989035</v>
      </c>
      <c r="AD3" s="7">
        <v>1.8238529195527917</v>
      </c>
      <c r="AE3" s="7">
        <v>1.8049546457409436</v>
      </c>
      <c r="AF3" s="7">
        <v>1.7859416962191172</v>
      </c>
      <c r="AG3" s="7">
        <v>1.7670620401299795</v>
      </c>
      <c r="AH3" s="7">
        <v>1.7501440526139349</v>
      </c>
      <c r="AI3" s="7">
        <v>1.7346892634193121</v>
      </c>
      <c r="AJ3" s="7">
        <v>1.7179210370510152</v>
      </c>
      <c r="AK3" s="7">
        <v>1.7048930241970794</v>
      </c>
      <c r="AL3" s="7">
        <v>1.6905228586782879</v>
      </c>
      <c r="AM3" s="7">
        <v>1.6771523086085018</v>
      </c>
      <c r="AN3" s="7">
        <v>1.6698660641840177</v>
      </c>
      <c r="AO3" s="7">
        <v>1.6636590653921435</v>
      </c>
      <c r="AP3" s="7">
        <v>1.6682773983142112</v>
      </c>
      <c r="AQ3" s="7">
        <v>1.6816952159470253</v>
      </c>
      <c r="AR3" s="7">
        <v>1.7003257781993426</v>
      </c>
      <c r="AS3" s="7">
        <v>1.7196473132878198</v>
      </c>
      <c r="AT3" s="7">
        <v>1.7399408728658563</v>
      </c>
      <c r="AU3" s="7">
        <v>1.761895432695691</v>
      </c>
      <c r="AV3" s="7">
        <v>1.7820953122103398</v>
      </c>
      <c r="AW3" s="7">
        <v>1.8022885880685893</v>
      </c>
      <c r="AX3" s="7">
        <v>1.8209981656191989</v>
      </c>
      <c r="AY3" s="7">
        <v>1.8394196001972234</v>
      </c>
      <c r="AZ3" s="7">
        <v>1.8552636038246231</v>
      </c>
      <c r="BA3" s="7">
        <v>1.8664169882482862</v>
      </c>
      <c r="BB3" s="7">
        <v>1.8731656709104552</v>
      </c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</row>
    <row r="4" spans="1:131" x14ac:dyDescent="0.3">
      <c r="A4" s="2" t="s">
        <v>348</v>
      </c>
      <c r="B4" s="7">
        <v>2.9466009579523651</v>
      </c>
      <c r="C4" s="7">
        <v>2.8243163738466817</v>
      </c>
      <c r="D4" s="7">
        <v>2.7524715523797627</v>
      </c>
      <c r="E4" s="7">
        <v>2.6935248012712956</v>
      </c>
      <c r="F4" s="7">
        <v>2.6530552991982153</v>
      </c>
      <c r="G4" s="7">
        <v>2.6296228274018101</v>
      </c>
      <c r="H4" s="7">
        <v>2.6080132204191839</v>
      </c>
      <c r="I4" s="7">
        <v>2.5866549078027345</v>
      </c>
      <c r="J4" s="7">
        <v>2.564629455194336</v>
      </c>
      <c r="K4" s="7">
        <v>2.5285369047000512</v>
      </c>
      <c r="L4" s="7">
        <v>2.4901771772628463</v>
      </c>
      <c r="M4" s="7">
        <v>2.4621705491995134</v>
      </c>
      <c r="N4" s="7">
        <v>2.4426827092634382</v>
      </c>
      <c r="O4" s="7">
        <v>2.4237975463667745</v>
      </c>
      <c r="P4" s="7">
        <v>2.4071791069985555</v>
      </c>
      <c r="Q4" s="7">
        <v>2.3826461273460193</v>
      </c>
      <c r="R4" s="7">
        <v>2.354007666656885</v>
      </c>
      <c r="S4" s="7">
        <v>2.3200646415359119</v>
      </c>
      <c r="T4" s="7">
        <v>2.278206193754051</v>
      </c>
      <c r="U4" s="7">
        <v>2.2197169773342007</v>
      </c>
      <c r="V4" s="7">
        <v>2.1509679686282164</v>
      </c>
      <c r="W4" s="7">
        <v>2.0871158579835947</v>
      </c>
      <c r="X4" s="7">
        <v>2.0290114158549835</v>
      </c>
      <c r="Y4" s="7">
        <v>1.9765944314069825</v>
      </c>
      <c r="Z4" s="7">
        <v>1.9280979516381309</v>
      </c>
      <c r="AA4" s="7">
        <v>1.8856854922633859</v>
      </c>
      <c r="AB4" s="7">
        <v>1.8578610800624249</v>
      </c>
      <c r="AC4" s="7">
        <v>1.8371719113003795</v>
      </c>
      <c r="AD4" s="7">
        <v>1.8169846104601268</v>
      </c>
      <c r="AE4" s="7">
        <v>1.7987321257511633</v>
      </c>
      <c r="AF4" s="7">
        <v>1.780335658679292</v>
      </c>
      <c r="AG4" s="7">
        <v>1.7621043823391012</v>
      </c>
      <c r="AH4" s="7">
        <v>1.7458622742904022</v>
      </c>
      <c r="AI4" s="7">
        <v>1.7310197878125761</v>
      </c>
      <c r="AJ4" s="7">
        <v>1.7148902574914935</v>
      </c>
      <c r="AK4" s="7">
        <v>1.7024289957235614</v>
      </c>
      <c r="AL4" s="7">
        <v>1.6886068730730648</v>
      </c>
      <c r="AM4" s="7">
        <v>1.675731008881401</v>
      </c>
      <c r="AN4" s="7">
        <v>1.6690099252042734</v>
      </c>
      <c r="AO4" s="7">
        <v>1.6632356807936359</v>
      </c>
      <c r="AP4" s="7">
        <v>1.668359676714102</v>
      </c>
      <c r="AQ4" s="7">
        <v>1.682185521364854</v>
      </c>
      <c r="AR4" s="7">
        <v>1.7011515779036817</v>
      </c>
      <c r="AS4" s="7">
        <v>1.7207978250157785</v>
      </c>
      <c r="AT4" s="7">
        <v>1.7412514884685046</v>
      </c>
      <c r="AU4" s="7">
        <v>1.7632060390663817</v>
      </c>
      <c r="AV4" s="7">
        <v>1.7834289721023913</v>
      </c>
      <c r="AW4" s="7">
        <v>1.8036278261689063</v>
      </c>
      <c r="AX4" s="7">
        <v>1.823056741655511</v>
      </c>
      <c r="AY4" s="7">
        <v>1.8423334475334459</v>
      </c>
      <c r="AZ4" s="7">
        <v>1.8581134864389184</v>
      </c>
      <c r="BA4" s="7">
        <v>1.868836804870408</v>
      </c>
      <c r="BB4" s="7">
        <v>1.8751772284190338</v>
      </c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</row>
    <row r="5" spans="1:131" x14ac:dyDescent="0.3">
      <c r="A5" s="2" t="s">
        <v>349</v>
      </c>
      <c r="B5" s="7">
        <v>2.9466009579523651</v>
      </c>
      <c r="C5" s="7">
        <v>2.8903092309673903</v>
      </c>
      <c r="D5" s="7">
        <v>2.8173084800009054</v>
      </c>
      <c r="E5" s="7">
        <v>2.7577105570764839</v>
      </c>
      <c r="F5" s="7">
        <v>2.7161991861278643</v>
      </c>
      <c r="G5" s="7">
        <v>2.6918248379834147</v>
      </c>
      <c r="H5" s="7">
        <v>2.6689173954086067</v>
      </c>
      <c r="I5" s="7">
        <v>2.6462996729707844</v>
      </c>
      <c r="J5" s="7">
        <v>2.6234623544771734</v>
      </c>
      <c r="K5" s="7">
        <v>2.586988164531717</v>
      </c>
      <c r="L5" s="7">
        <v>2.5481056501289685</v>
      </c>
      <c r="M5" s="7">
        <v>2.5198088837769923</v>
      </c>
      <c r="N5" s="7">
        <v>2.4996887103768617</v>
      </c>
      <c r="O5" s="7">
        <v>2.4791786456568525</v>
      </c>
      <c r="P5" s="7">
        <v>2.4606361990617476</v>
      </c>
      <c r="Q5" s="7">
        <v>2.4345901622349047</v>
      </c>
      <c r="R5" s="7">
        <v>2.4038386447290891</v>
      </c>
      <c r="S5" s="7">
        <v>2.3674453244607703</v>
      </c>
      <c r="T5" s="7">
        <v>2.3222585974620613</v>
      </c>
      <c r="U5" s="7">
        <v>2.2605984242663211</v>
      </c>
      <c r="V5" s="7">
        <v>2.1884347630778986</v>
      </c>
      <c r="W5" s="7">
        <v>2.121148802495779</v>
      </c>
      <c r="X5" s="7">
        <v>2.0595464565454908</v>
      </c>
      <c r="Y5" s="7">
        <v>2.004229012100061</v>
      </c>
      <c r="Z5" s="7">
        <v>1.9523655621204017</v>
      </c>
      <c r="AA5" s="7">
        <v>1.9063562631766642</v>
      </c>
      <c r="AB5" s="7">
        <v>1.8748674883075862</v>
      </c>
      <c r="AC5" s="7">
        <v>1.8502764253570496</v>
      </c>
      <c r="AD5" s="7">
        <v>1.8256349426540206</v>
      </c>
      <c r="AE5" s="7">
        <v>1.8029934109745991</v>
      </c>
      <c r="AF5" s="7">
        <v>1.7800393224059452</v>
      </c>
      <c r="AG5" s="7">
        <v>1.756943474290215</v>
      </c>
      <c r="AH5" s="7">
        <v>1.7360787726828422</v>
      </c>
      <c r="AI5" s="7">
        <v>1.7167908579659434</v>
      </c>
      <c r="AJ5" s="7">
        <v>1.696533219540068</v>
      </c>
      <c r="AK5" s="7">
        <v>1.6805322955165451</v>
      </c>
      <c r="AL5" s="7">
        <v>1.6638763149719471</v>
      </c>
      <c r="AM5" s="7">
        <v>1.64907344219967</v>
      </c>
      <c r="AN5" s="7">
        <v>1.6410041497220358</v>
      </c>
      <c r="AO5" s="7">
        <v>1.6344500554019918</v>
      </c>
      <c r="AP5" s="7">
        <v>1.6389977827440629</v>
      </c>
      <c r="AQ5" s="7">
        <v>1.6522771287120483</v>
      </c>
      <c r="AR5" s="7">
        <v>1.6708769633961105</v>
      </c>
      <c r="AS5" s="7">
        <v>1.6907672893958547</v>
      </c>
      <c r="AT5" s="7">
        <v>1.7118972056610167</v>
      </c>
      <c r="AU5" s="7">
        <v>1.734460575394249</v>
      </c>
      <c r="AV5" s="7">
        <v>1.7560408310098612</v>
      </c>
      <c r="AW5" s="7">
        <v>1.77721845198255</v>
      </c>
      <c r="AX5" s="7">
        <v>1.7981703246726886</v>
      </c>
      <c r="AY5" s="7">
        <v>1.819154648832547</v>
      </c>
      <c r="AZ5" s="7">
        <v>1.8368515131223342</v>
      </c>
      <c r="BA5" s="7">
        <v>1.8498295456877418</v>
      </c>
      <c r="BB5" s="7">
        <v>1.856785803938946</v>
      </c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</row>
    <row r="28" spans="1:1" x14ac:dyDescent="0.3">
      <c r="A28" s="129" t="s">
        <v>253</v>
      </c>
    </row>
  </sheetData>
  <hyperlinks>
    <hyperlink ref="A28" location="OBSAH!A1" display="Zpět na obsah" xr:uid="{94F922C1-9153-4B08-A881-5C3B2142615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915C-14E3-4361-8759-BFA230566978}">
  <sheetPr>
    <tabColor theme="0" tint="-0.34998626667073579"/>
  </sheetPr>
  <dimension ref="A1:G21"/>
  <sheetViews>
    <sheetView zoomScaleNormal="100" workbookViewId="0">
      <selection activeCell="E5" sqref="E5"/>
    </sheetView>
  </sheetViews>
  <sheetFormatPr defaultColWidth="8.84375" defaultRowHeight="11.6" x14ac:dyDescent="0.3"/>
  <cols>
    <col min="1" max="1" width="20.07421875" style="4" customWidth="1"/>
    <col min="2" max="6" width="9.53515625" style="4" customWidth="1"/>
    <col min="7" max="7" width="12.84375" style="4" customWidth="1"/>
    <col min="8" max="16384" width="8.84375" style="4"/>
  </cols>
  <sheetData>
    <row r="1" spans="1:7" x14ac:dyDescent="0.3">
      <c r="A1" s="4" t="s">
        <v>97</v>
      </c>
    </row>
    <row r="2" spans="1:7" s="164" customFormat="1" ht="15" thickBot="1" x14ac:dyDescent="0.45">
      <c r="A2" s="161"/>
      <c r="B2" s="162" t="s">
        <v>352</v>
      </c>
      <c r="C2" s="162" t="s">
        <v>353</v>
      </c>
      <c r="D2" s="162" t="s">
        <v>354</v>
      </c>
      <c r="E2" s="162" t="s">
        <v>355</v>
      </c>
      <c r="F2" s="163" t="s">
        <v>356</v>
      </c>
      <c r="G2" s="162" t="s">
        <v>98</v>
      </c>
    </row>
    <row r="3" spans="1:7" s="164" customFormat="1" ht="15" thickTop="1" x14ac:dyDescent="0.4">
      <c r="A3" s="165" t="s">
        <v>99</v>
      </c>
      <c r="B3" s="166">
        <v>2.2885318475937888</v>
      </c>
      <c r="C3" s="166">
        <v>1.5576062348777286</v>
      </c>
      <c r="D3" s="166">
        <v>1.3227332595903141</v>
      </c>
      <c r="E3" s="166">
        <v>1.6507434732571991</v>
      </c>
      <c r="F3" s="167">
        <v>2.0980655249674296</v>
      </c>
      <c r="G3" s="166">
        <v>1.7829125337016638</v>
      </c>
    </row>
    <row r="4" spans="1:7" s="164" customFormat="1" ht="14.6" x14ac:dyDescent="0.4">
      <c r="A4" s="165" t="s">
        <v>100</v>
      </c>
      <c r="B4" s="166">
        <v>2.2222520226383269</v>
      </c>
      <c r="C4" s="166">
        <v>2.0268918579148032</v>
      </c>
      <c r="D4" s="166">
        <v>1.890762053646089</v>
      </c>
      <c r="E4" s="166">
        <v>1.7931937568145262</v>
      </c>
      <c r="F4" s="167">
        <v>1.7218454635332225</v>
      </c>
      <c r="G4" s="166">
        <v>1.9308337409461807</v>
      </c>
    </row>
    <row r="5" spans="1:7" s="164" customFormat="1" ht="14.6" x14ac:dyDescent="0.4">
      <c r="A5" s="165" t="s">
        <v>101</v>
      </c>
      <c r="B5" s="166">
        <v>2.3594671892634755</v>
      </c>
      <c r="C5" s="166">
        <v>1.5273955070815193</v>
      </c>
      <c r="D5" s="166">
        <v>1.3219755889002149</v>
      </c>
      <c r="E5" s="166">
        <v>1.5765691899340295</v>
      </c>
      <c r="F5" s="167">
        <v>1.9405617689477017</v>
      </c>
      <c r="G5" s="166">
        <v>1.7445358136953137</v>
      </c>
    </row>
    <row r="6" spans="1:7" s="164" customFormat="1" ht="14.6" x14ac:dyDescent="0.4">
      <c r="A6" s="165" t="s">
        <v>102</v>
      </c>
      <c r="B6" s="166">
        <v>2.4698428926522853</v>
      </c>
      <c r="C6" s="166">
        <v>2.2146431397142452</v>
      </c>
      <c r="D6" s="166">
        <v>2.0339530308783216</v>
      </c>
      <c r="E6" s="166">
        <v>1.9028638755313798</v>
      </c>
      <c r="F6" s="167">
        <v>1.8061091584231193</v>
      </c>
      <c r="G6" s="166">
        <v>2.085209835235835</v>
      </c>
    </row>
    <row r="8" spans="1:7" x14ac:dyDescent="0.3">
      <c r="A8" s="130" t="s">
        <v>253</v>
      </c>
    </row>
    <row r="16" spans="1:7" x14ac:dyDescent="0.3">
      <c r="B16" s="9"/>
      <c r="C16" s="9"/>
      <c r="D16" s="9"/>
      <c r="E16" s="9"/>
      <c r="F16" s="9"/>
      <c r="G16" s="9"/>
    </row>
    <row r="17" spans="2:7" x14ac:dyDescent="0.3">
      <c r="B17" s="9"/>
      <c r="C17" s="9"/>
      <c r="D17" s="9"/>
      <c r="E17" s="9"/>
      <c r="F17" s="9"/>
      <c r="G17" s="9"/>
    </row>
    <row r="18" spans="2:7" x14ac:dyDescent="0.3">
      <c r="B18" s="9"/>
      <c r="C18" s="9"/>
      <c r="D18" s="9"/>
      <c r="E18" s="9"/>
      <c r="F18" s="9"/>
      <c r="G18" s="9"/>
    </row>
    <row r="19" spans="2:7" x14ac:dyDescent="0.3">
      <c r="B19" s="9"/>
      <c r="C19" s="9"/>
      <c r="D19" s="9"/>
      <c r="E19" s="9"/>
      <c r="F19" s="9"/>
      <c r="G19" s="9"/>
    </row>
    <row r="20" spans="2:7" x14ac:dyDescent="0.3">
      <c r="B20" s="9"/>
      <c r="C20" s="9"/>
      <c r="D20" s="9"/>
      <c r="E20" s="9"/>
      <c r="F20" s="9"/>
      <c r="G20" s="9"/>
    </row>
    <row r="21" spans="2:7" x14ac:dyDescent="0.3">
      <c r="B21" s="9"/>
      <c r="C21" s="9"/>
      <c r="D21" s="9"/>
      <c r="E21" s="9"/>
      <c r="F21" s="9"/>
      <c r="G21" s="9"/>
    </row>
  </sheetData>
  <hyperlinks>
    <hyperlink ref="A8" location="OBSAH!A1" display="Zpět na obsah" xr:uid="{8480C2CD-CBC9-431F-A844-00CF61139B65}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D26" sqref="D26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zoomScaleNormal="100" workbookViewId="0">
      <selection activeCell="H18" sqref="H18"/>
    </sheetView>
  </sheetViews>
  <sheetFormatPr defaultRowHeight="14.6" x14ac:dyDescent="0.4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4F0B5-9C5D-4E3B-9AC0-BED92D72350F}">
  <sheetPr>
    <tabColor theme="0" tint="-0.34998626667073579"/>
  </sheetPr>
  <dimension ref="A1:Z53"/>
  <sheetViews>
    <sheetView zoomScaleNormal="100" workbookViewId="0">
      <selection activeCell="D26" sqref="D26"/>
    </sheetView>
  </sheetViews>
  <sheetFormatPr defaultColWidth="8.84375" defaultRowHeight="12" x14ac:dyDescent="0.35"/>
  <cols>
    <col min="1" max="1" width="8.84375" style="109"/>
    <col min="2" max="5" width="8.84375" style="19"/>
    <col min="6" max="6" width="10.69140625" style="19" customWidth="1"/>
    <col min="7" max="23" width="8.84375" style="19"/>
    <col min="24" max="24" width="10.07421875" style="113" bestFit="1" customWidth="1"/>
    <col min="25" max="16384" width="8.84375" style="19"/>
  </cols>
  <sheetData>
    <row r="1" spans="1:26" x14ac:dyDescent="0.35">
      <c r="A1" s="116" t="s">
        <v>103</v>
      </c>
    </row>
    <row r="2" spans="1:26" x14ac:dyDescent="0.35">
      <c r="A2" s="108"/>
      <c r="B2" s="108" t="s">
        <v>104</v>
      </c>
      <c r="C2" s="108" t="s">
        <v>105</v>
      </c>
      <c r="D2" s="108" t="s">
        <v>106</v>
      </c>
    </row>
    <row r="3" spans="1:26" x14ac:dyDescent="0.35">
      <c r="A3" s="108">
        <v>2022</v>
      </c>
      <c r="B3" s="61">
        <v>2.3554709804282004</v>
      </c>
      <c r="C3" s="61">
        <v>1.404100333282446</v>
      </c>
      <c r="D3" s="61">
        <v>0.95137064714575392</v>
      </c>
      <c r="E3" s="37"/>
      <c r="F3" s="37"/>
      <c r="H3" s="37"/>
      <c r="X3" s="114"/>
      <c r="Y3" s="114"/>
      <c r="Z3" s="114"/>
    </row>
    <row r="4" spans="1:26" x14ac:dyDescent="0.35">
      <c r="A4" s="108">
        <v>2023</v>
      </c>
      <c r="B4" s="61">
        <v>2.3528617789142672</v>
      </c>
      <c r="C4" s="61">
        <v>1.3968743029789106</v>
      </c>
      <c r="D4" s="61">
        <v>0.95598747593535693</v>
      </c>
      <c r="E4" s="37"/>
      <c r="F4" s="37"/>
      <c r="G4" s="37"/>
      <c r="H4" s="37"/>
      <c r="X4" s="114"/>
      <c r="Y4" s="114"/>
      <c r="Z4" s="114"/>
    </row>
    <row r="5" spans="1:26" x14ac:dyDescent="0.35">
      <c r="A5" s="108">
        <v>2024</v>
      </c>
      <c r="B5" s="61">
        <v>2.3555754959000361</v>
      </c>
      <c r="C5" s="61">
        <v>1.3964993746316936</v>
      </c>
      <c r="D5" s="61">
        <v>0.95907612126834274</v>
      </c>
      <c r="E5" s="37"/>
      <c r="X5" s="114"/>
      <c r="Y5" s="114"/>
      <c r="Z5" s="114"/>
    </row>
    <row r="6" spans="1:26" x14ac:dyDescent="0.35">
      <c r="A6" s="108">
        <v>2025</v>
      </c>
      <c r="B6" s="61">
        <v>2.3406592705046618</v>
      </c>
      <c r="C6" s="61">
        <v>1.3806289053397081</v>
      </c>
      <c r="D6" s="61">
        <v>0.96003036516495355</v>
      </c>
      <c r="E6" s="37"/>
      <c r="F6" s="37"/>
      <c r="G6" s="37"/>
      <c r="H6" s="37"/>
      <c r="I6" s="37"/>
      <c r="X6" s="114"/>
      <c r="Y6" s="114"/>
      <c r="Z6" s="114"/>
    </row>
    <row r="7" spans="1:26" x14ac:dyDescent="0.35">
      <c r="A7" s="108">
        <v>2026</v>
      </c>
      <c r="B7" s="61">
        <v>2.3384948594266581</v>
      </c>
      <c r="C7" s="61">
        <v>1.3715953538109076</v>
      </c>
      <c r="D7" s="61">
        <v>0.96689950561575067</v>
      </c>
      <c r="E7" s="37"/>
      <c r="X7" s="114"/>
      <c r="Y7" s="114"/>
      <c r="Z7" s="114"/>
    </row>
    <row r="8" spans="1:26" x14ac:dyDescent="0.35">
      <c r="A8" s="108">
        <v>2027</v>
      </c>
      <c r="B8" s="61">
        <v>2.3432395760375968</v>
      </c>
      <c r="C8" s="61">
        <v>1.3719283566580949</v>
      </c>
      <c r="D8" s="61">
        <v>0.97131121937950216</v>
      </c>
      <c r="E8" s="37"/>
      <c r="F8" s="37"/>
      <c r="G8" s="37"/>
      <c r="X8" s="114"/>
      <c r="Y8" s="114"/>
      <c r="Z8" s="114"/>
    </row>
    <row r="9" spans="1:26" x14ac:dyDescent="0.35">
      <c r="A9" s="108">
        <v>2028</v>
      </c>
      <c r="B9" s="61">
        <v>2.3337172459753979</v>
      </c>
      <c r="C9" s="61">
        <v>1.3566640170069797</v>
      </c>
      <c r="D9" s="61">
        <v>0.97705322896841829</v>
      </c>
      <c r="E9" s="37"/>
      <c r="F9" s="37"/>
      <c r="G9" s="37"/>
      <c r="H9" s="37"/>
      <c r="X9" s="114"/>
      <c r="Y9" s="114"/>
      <c r="Z9" s="114"/>
    </row>
    <row r="10" spans="1:26" x14ac:dyDescent="0.35">
      <c r="A10" s="108">
        <v>2029</v>
      </c>
      <c r="B10" s="61">
        <v>2.3407012490913819</v>
      </c>
      <c r="C10" s="61">
        <v>1.3562782873685872</v>
      </c>
      <c r="D10" s="61">
        <v>0.98442296172279453</v>
      </c>
      <c r="E10" s="37"/>
      <c r="F10" s="37"/>
      <c r="G10" s="37"/>
      <c r="X10" s="114"/>
      <c r="Y10" s="114"/>
      <c r="Z10" s="114"/>
    </row>
    <row r="11" spans="1:26" x14ac:dyDescent="0.35">
      <c r="A11" s="108">
        <v>2030</v>
      </c>
      <c r="B11" s="61">
        <v>2.3570671462120676</v>
      </c>
      <c r="C11" s="61">
        <v>1.3630610758489463</v>
      </c>
      <c r="D11" s="61">
        <v>0.99400607036312094</v>
      </c>
      <c r="E11" s="37"/>
      <c r="F11" s="37"/>
      <c r="G11" s="37"/>
      <c r="X11" s="114"/>
      <c r="Y11" s="114"/>
      <c r="Z11" s="114"/>
    </row>
    <row r="12" spans="1:26" x14ac:dyDescent="0.35">
      <c r="A12" s="108">
        <v>2031</v>
      </c>
      <c r="B12" s="61">
        <v>2.3723661996502616</v>
      </c>
      <c r="C12" s="61">
        <v>1.3607434093745534</v>
      </c>
      <c r="D12" s="61">
        <v>1.0116227902757078</v>
      </c>
      <c r="E12" s="37"/>
      <c r="F12" s="37"/>
      <c r="G12" s="37"/>
      <c r="X12" s="114"/>
      <c r="Y12" s="114"/>
      <c r="Z12" s="114"/>
    </row>
    <row r="13" spans="1:26" x14ac:dyDescent="0.35">
      <c r="A13" s="108">
        <v>2032</v>
      </c>
      <c r="B13" s="61">
        <v>2.3930320434498147</v>
      </c>
      <c r="C13" s="61">
        <v>1.3697324927315413</v>
      </c>
      <c r="D13" s="61">
        <v>1.0232995507182736</v>
      </c>
      <c r="E13" s="37"/>
      <c r="F13" s="37"/>
      <c r="G13" s="37"/>
      <c r="X13" s="114"/>
      <c r="Y13" s="114"/>
      <c r="Z13" s="114"/>
    </row>
    <row r="14" spans="1:26" x14ac:dyDescent="0.35">
      <c r="A14" s="108">
        <v>2033</v>
      </c>
      <c r="B14" s="61">
        <v>2.411981890526115</v>
      </c>
      <c r="C14" s="61">
        <v>1.3776482381265285</v>
      </c>
      <c r="D14" s="61">
        <v>1.0343336523995867</v>
      </c>
      <c r="E14" s="37"/>
      <c r="F14" s="37"/>
      <c r="G14" s="37"/>
      <c r="X14" s="114"/>
      <c r="Y14" s="114"/>
      <c r="Z14" s="114"/>
    </row>
    <row r="15" spans="1:26" x14ac:dyDescent="0.35">
      <c r="A15" s="108">
        <v>2034</v>
      </c>
      <c r="B15" s="61">
        <v>2.431308876177118</v>
      </c>
      <c r="C15" s="61">
        <v>1.3856145991939772</v>
      </c>
      <c r="D15" s="61">
        <v>1.045694276983141</v>
      </c>
      <c r="E15" s="37"/>
      <c r="F15" s="37"/>
      <c r="G15" s="37"/>
      <c r="X15" s="114"/>
      <c r="Y15" s="114"/>
      <c r="Z15" s="114"/>
    </row>
    <row r="16" spans="1:26" x14ac:dyDescent="0.35">
      <c r="A16" s="108">
        <v>2035</v>
      </c>
      <c r="B16" s="61">
        <v>2.4537654496719865</v>
      </c>
      <c r="C16" s="61">
        <v>1.3948524084579854</v>
      </c>
      <c r="D16" s="61">
        <v>1.0589130412140011</v>
      </c>
      <c r="E16" s="37"/>
      <c r="F16" s="37"/>
      <c r="G16" s="37"/>
      <c r="X16" s="114"/>
      <c r="Y16" s="114"/>
      <c r="Z16" s="114"/>
    </row>
    <row r="17" spans="1:26" x14ac:dyDescent="0.35">
      <c r="A17" s="108">
        <v>2036</v>
      </c>
      <c r="B17" s="61">
        <v>2.480359950508602</v>
      </c>
      <c r="C17" s="61">
        <v>1.4060468217803177</v>
      </c>
      <c r="D17" s="61">
        <v>1.0743131287282845</v>
      </c>
      <c r="E17" s="37"/>
      <c r="F17" s="37"/>
      <c r="G17" s="37"/>
      <c r="X17" s="114"/>
      <c r="Y17" s="114"/>
      <c r="Z17" s="114"/>
    </row>
    <row r="18" spans="1:26" x14ac:dyDescent="0.35">
      <c r="A18" s="108">
        <v>2037</v>
      </c>
      <c r="B18" s="61">
        <v>2.5121728023368251</v>
      </c>
      <c r="C18" s="61">
        <v>1.419849286754459</v>
      </c>
      <c r="D18" s="61">
        <v>1.0923235155823661</v>
      </c>
      <c r="E18" s="37"/>
      <c r="F18" s="37"/>
      <c r="G18" s="37"/>
      <c r="X18" s="114"/>
      <c r="Y18" s="114"/>
      <c r="Z18" s="114"/>
    </row>
    <row r="19" spans="1:26" x14ac:dyDescent="0.35">
      <c r="A19" s="108">
        <v>2038</v>
      </c>
      <c r="B19" s="61">
        <v>2.5509708060350671</v>
      </c>
      <c r="C19" s="61">
        <v>1.4370608571027392</v>
      </c>
      <c r="D19" s="61">
        <v>1.1139099489323276</v>
      </c>
      <c r="E19" s="37"/>
      <c r="F19" s="37"/>
      <c r="G19" s="37"/>
      <c r="X19" s="114"/>
      <c r="Y19" s="114"/>
      <c r="Z19" s="114"/>
    </row>
    <row r="20" spans="1:26" x14ac:dyDescent="0.35">
      <c r="A20" s="108">
        <v>2039</v>
      </c>
      <c r="B20" s="61">
        <v>2.5983088763470441</v>
      </c>
      <c r="C20" s="61">
        <v>1.4580963107492255</v>
      </c>
      <c r="D20" s="61">
        <v>1.1402125655978184</v>
      </c>
      <c r="E20" s="37"/>
      <c r="F20" s="37"/>
      <c r="G20" s="37"/>
      <c r="X20" s="114"/>
      <c r="Y20" s="114"/>
      <c r="Z20" s="114"/>
    </row>
    <row r="21" spans="1:26" x14ac:dyDescent="0.35">
      <c r="A21" s="108">
        <v>2040</v>
      </c>
      <c r="B21" s="61">
        <v>2.651108941437998</v>
      </c>
      <c r="C21" s="61">
        <v>1.4818296428908535</v>
      </c>
      <c r="D21" s="61">
        <v>1.1692792985471441</v>
      </c>
      <c r="E21" s="37"/>
      <c r="F21" s="37"/>
      <c r="G21" s="37"/>
      <c r="X21" s="114"/>
      <c r="Y21" s="114"/>
      <c r="Z21" s="114"/>
    </row>
    <row r="22" spans="1:26" x14ac:dyDescent="0.35">
      <c r="A22" s="108">
        <v>2041</v>
      </c>
      <c r="B22" s="61">
        <v>2.7036454912127859</v>
      </c>
      <c r="C22" s="61">
        <v>1.5058059584986296</v>
      </c>
      <c r="D22" s="61">
        <v>1.197839532714156</v>
      </c>
      <c r="E22" s="37"/>
      <c r="F22" s="37"/>
      <c r="G22" s="37"/>
      <c r="X22" s="114"/>
      <c r="Y22" s="114"/>
      <c r="Z22" s="114"/>
    </row>
    <row r="23" spans="1:26" x14ac:dyDescent="0.35">
      <c r="A23" s="108">
        <v>2042</v>
      </c>
      <c r="B23" s="61">
        <v>2.7534791291302199</v>
      </c>
      <c r="C23" s="61">
        <v>1.5285487919156384</v>
      </c>
      <c r="D23" s="61">
        <v>1.2249303372145819</v>
      </c>
      <c r="E23" s="37"/>
      <c r="F23" s="37"/>
      <c r="G23" s="37"/>
      <c r="X23" s="114"/>
      <c r="Y23" s="114"/>
      <c r="Z23" s="114"/>
    </row>
    <row r="24" spans="1:26" x14ac:dyDescent="0.35">
      <c r="A24" s="108">
        <v>2043</v>
      </c>
      <c r="B24" s="61">
        <v>2.7994344650827827</v>
      </c>
      <c r="C24" s="61">
        <v>1.5493909888741433</v>
      </c>
      <c r="D24" s="61">
        <v>1.2500434762086396</v>
      </c>
      <c r="E24" s="37"/>
      <c r="F24" s="130" t="s">
        <v>253</v>
      </c>
      <c r="G24" s="37"/>
      <c r="X24" s="114"/>
      <c r="Y24" s="114"/>
      <c r="Z24" s="114"/>
    </row>
    <row r="25" spans="1:26" x14ac:dyDescent="0.35">
      <c r="A25" s="108">
        <v>2044</v>
      </c>
      <c r="B25" s="61">
        <v>2.8413037868150752</v>
      </c>
      <c r="C25" s="61">
        <v>1.5679763356096597</v>
      </c>
      <c r="D25" s="61">
        <v>1.2733274512054156</v>
      </c>
      <c r="E25" s="37"/>
      <c r="F25" s="37"/>
      <c r="G25" s="37"/>
      <c r="X25" s="114"/>
      <c r="Y25" s="114"/>
      <c r="Z25" s="114"/>
    </row>
    <row r="26" spans="1:26" x14ac:dyDescent="0.35">
      <c r="A26" s="108">
        <v>2045</v>
      </c>
      <c r="B26" s="61">
        <v>2.8773742573223506</v>
      </c>
      <c r="C26" s="61">
        <v>1.5835819151245618</v>
      </c>
      <c r="D26" s="61">
        <v>1.2937923421977884</v>
      </c>
      <c r="E26" s="37"/>
      <c r="F26" s="37"/>
      <c r="G26" s="37"/>
      <c r="X26" s="114"/>
      <c r="Y26" s="114"/>
      <c r="Z26" s="114"/>
    </row>
    <row r="27" spans="1:26" x14ac:dyDescent="0.35">
      <c r="A27" s="108">
        <v>2046</v>
      </c>
      <c r="B27" s="61">
        <v>2.9050687209843846</v>
      </c>
      <c r="C27" s="61">
        <v>1.595388732861694</v>
      </c>
      <c r="D27" s="61">
        <v>1.3096799881226902</v>
      </c>
      <c r="E27" s="37"/>
      <c r="F27" s="37"/>
      <c r="G27" s="37"/>
      <c r="X27" s="114"/>
      <c r="Y27" s="114"/>
      <c r="Z27" s="114"/>
    </row>
    <row r="28" spans="1:26" x14ac:dyDescent="0.35">
      <c r="A28" s="108">
        <v>2047</v>
      </c>
      <c r="B28" s="61">
        <v>2.926953691505664</v>
      </c>
      <c r="C28" s="61">
        <v>1.6045908496265111</v>
      </c>
      <c r="D28" s="61">
        <v>1.3223628418791529</v>
      </c>
      <c r="E28" s="37"/>
      <c r="F28" s="37"/>
      <c r="G28" s="37"/>
      <c r="X28" s="114"/>
      <c r="Y28" s="114"/>
      <c r="Z28" s="114"/>
    </row>
    <row r="29" spans="1:26" x14ac:dyDescent="0.35">
      <c r="A29" s="108">
        <v>2048</v>
      </c>
      <c r="B29" s="61">
        <v>2.9464513851086758</v>
      </c>
      <c r="C29" s="61">
        <v>1.6126123899038614</v>
      </c>
      <c r="D29" s="61">
        <v>1.3338389952048144</v>
      </c>
      <c r="E29" s="37"/>
      <c r="F29" s="37"/>
      <c r="G29" s="37"/>
      <c r="X29" s="114"/>
      <c r="Y29" s="114"/>
      <c r="Z29" s="114"/>
    </row>
    <row r="30" spans="1:26" x14ac:dyDescent="0.35">
      <c r="A30" s="108">
        <v>2049</v>
      </c>
      <c r="B30" s="61">
        <v>2.964387132286963</v>
      </c>
      <c r="C30" s="61">
        <v>1.619885064632187</v>
      </c>
      <c r="D30" s="61">
        <v>1.3445020676547759</v>
      </c>
      <c r="E30" s="37"/>
      <c r="F30" s="37"/>
      <c r="G30" s="37"/>
      <c r="X30" s="114"/>
      <c r="Y30" s="114"/>
      <c r="Z30" s="114"/>
    </row>
    <row r="31" spans="1:26" x14ac:dyDescent="0.35">
      <c r="A31" s="108">
        <v>2050</v>
      </c>
      <c r="B31" s="61">
        <v>2.9815504241253916</v>
      </c>
      <c r="C31" s="61">
        <v>1.6267728019077403</v>
      </c>
      <c r="D31" s="61">
        <v>1.3547776222176513</v>
      </c>
      <c r="E31" s="37"/>
      <c r="F31" s="37"/>
      <c r="G31" s="37"/>
      <c r="X31" s="114"/>
      <c r="Y31" s="114"/>
      <c r="Z31" s="114"/>
    </row>
    <row r="32" spans="1:26" x14ac:dyDescent="0.35">
      <c r="A32" s="108">
        <v>2051</v>
      </c>
      <c r="B32" s="61">
        <v>2.9978097467999993</v>
      </c>
      <c r="C32" s="61">
        <v>1.6332724966679648</v>
      </c>
      <c r="D32" s="61">
        <v>1.3645372501320345</v>
      </c>
      <c r="E32" s="37"/>
      <c r="F32" s="37"/>
      <c r="G32" s="37"/>
      <c r="X32" s="114"/>
      <c r="Y32" s="114"/>
      <c r="Z32" s="114"/>
    </row>
    <row r="33" spans="1:26" x14ac:dyDescent="0.35">
      <c r="A33" s="108">
        <v>2052</v>
      </c>
      <c r="B33" s="61">
        <v>3.0127561145902684</v>
      </c>
      <c r="C33" s="61">
        <v>1.6393451865719608</v>
      </c>
      <c r="D33" s="61">
        <v>1.3734109280183078</v>
      </c>
      <c r="E33" s="37"/>
      <c r="F33" s="37"/>
      <c r="G33" s="37"/>
      <c r="X33" s="114"/>
      <c r="Y33" s="114"/>
      <c r="Z33" s="114"/>
    </row>
    <row r="34" spans="1:26" x14ac:dyDescent="0.35">
      <c r="A34" s="108">
        <v>2053</v>
      </c>
      <c r="B34" s="61">
        <v>3.0268613358739045</v>
      </c>
      <c r="C34" s="61">
        <v>1.645155674582911</v>
      </c>
      <c r="D34" s="61">
        <v>1.3817056612909939</v>
      </c>
      <c r="E34" s="37"/>
      <c r="F34" s="37"/>
      <c r="G34" s="37"/>
      <c r="X34" s="114"/>
      <c r="Y34" s="114"/>
      <c r="Z34" s="114"/>
    </row>
    <row r="35" spans="1:26" x14ac:dyDescent="0.35">
      <c r="A35" s="108">
        <v>2054</v>
      </c>
      <c r="B35" s="61">
        <v>3.0404533617153793</v>
      </c>
      <c r="C35" s="61">
        <v>1.650911423539059</v>
      </c>
      <c r="D35" s="61">
        <v>1.3895419381763199</v>
      </c>
      <c r="E35" s="37"/>
      <c r="F35" s="37"/>
      <c r="G35" s="37"/>
      <c r="X35" s="114"/>
      <c r="Y35" s="114"/>
      <c r="Z35" s="114"/>
    </row>
    <row r="36" spans="1:26" x14ac:dyDescent="0.35">
      <c r="A36" s="108">
        <v>2055</v>
      </c>
      <c r="B36" s="61">
        <v>3.0524862312666103</v>
      </c>
      <c r="C36" s="61">
        <v>1.6560541386806855</v>
      </c>
      <c r="D36" s="61">
        <v>1.3964320925859248</v>
      </c>
      <c r="E36" s="37"/>
      <c r="F36" s="37"/>
      <c r="G36" s="37"/>
      <c r="X36" s="114"/>
      <c r="Y36" s="114"/>
      <c r="Z36" s="114"/>
    </row>
    <row r="37" spans="1:26" x14ac:dyDescent="0.35">
      <c r="A37" s="108">
        <v>2056</v>
      </c>
      <c r="B37" s="61">
        <v>3.0636836326461956</v>
      </c>
      <c r="C37" s="61">
        <v>1.6606095083931132</v>
      </c>
      <c r="D37" s="61">
        <v>1.4030741242530822</v>
      </c>
      <c r="E37" s="37"/>
      <c r="F37" s="37"/>
      <c r="G37" s="37"/>
      <c r="X37" s="114"/>
      <c r="Y37" s="114"/>
      <c r="Z37" s="114"/>
    </row>
    <row r="38" spans="1:26" x14ac:dyDescent="0.35">
      <c r="A38" s="108">
        <v>2057</v>
      </c>
      <c r="B38" s="61">
        <v>3.0726464727448684</v>
      </c>
      <c r="C38" s="61">
        <v>1.6638875558497854</v>
      </c>
      <c r="D38" s="61">
        <v>1.4087589168950825</v>
      </c>
      <c r="E38" s="37"/>
      <c r="F38" s="37"/>
      <c r="G38" s="37"/>
      <c r="X38" s="114"/>
      <c r="Y38" s="114"/>
      <c r="Z38" s="114"/>
    </row>
    <row r="39" spans="1:26" x14ac:dyDescent="0.35">
      <c r="A39" s="108">
        <v>2058</v>
      </c>
      <c r="B39" s="61">
        <v>3.0768082571120914</v>
      </c>
      <c r="C39" s="61">
        <v>1.6648610589836916</v>
      </c>
      <c r="D39" s="61">
        <v>1.4119471981284</v>
      </c>
      <c r="E39" s="37"/>
      <c r="F39" s="37"/>
      <c r="G39" s="37"/>
      <c r="X39" s="114"/>
      <c r="Y39" s="114"/>
      <c r="Z39" s="114"/>
    </row>
    <row r="40" spans="1:26" x14ac:dyDescent="0.35">
      <c r="A40" s="108">
        <v>2059</v>
      </c>
      <c r="B40" s="61">
        <v>3.0760334605265864</v>
      </c>
      <c r="C40" s="61">
        <v>1.6632770929400369</v>
      </c>
      <c r="D40" s="61">
        <v>1.4127563675865498</v>
      </c>
      <c r="E40" s="115"/>
      <c r="F40" s="37"/>
      <c r="G40" s="37"/>
      <c r="X40" s="114"/>
      <c r="Y40" s="114"/>
      <c r="Z40" s="114"/>
    </row>
    <row r="41" spans="1:26" x14ac:dyDescent="0.35">
      <c r="A41" s="108">
        <v>2060</v>
      </c>
      <c r="B41" s="61">
        <v>3.0672647512067694</v>
      </c>
      <c r="C41" s="61">
        <v>1.6579125302667859</v>
      </c>
      <c r="D41" s="61">
        <v>1.4093522209399836</v>
      </c>
      <c r="E41" s="115"/>
      <c r="F41" s="37"/>
      <c r="G41" s="37"/>
      <c r="X41" s="114"/>
      <c r="Y41" s="114"/>
      <c r="Z41" s="114"/>
    </row>
    <row r="42" spans="1:26" x14ac:dyDescent="0.35">
      <c r="A42" s="108">
        <v>2061</v>
      </c>
      <c r="B42" s="61">
        <v>3.0511708351817952</v>
      </c>
      <c r="C42" s="61">
        <v>1.6490334149005155</v>
      </c>
      <c r="D42" s="61">
        <v>1.4021374202812795</v>
      </c>
      <c r="E42" s="37"/>
      <c r="F42" s="37"/>
      <c r="G42" s="37"/>
      <c r="X42" s="114"/>
      <c r="Y42" s="114"/>
      <c r="Z42" s="114"/>
    </row>
    <row r="43" spans="1:26" x14ac:dyDescent="0.35">
      <c r="A43" s="108">
        <v>2062</v>
      </c>
      <c r="B43" s="61">
        <v>3.0304400710711028</v>
      </c>
      <c r="C43" s="61">
        <v>1.6377924274671356</v>
      </c>
      <c r="D43" s="61">
        <v>1.392647643603967</v>
      </c>
      <c r="E43" s="37"/>
      <c r="F43" s="37"/>
      <c r="G43" s="37"/>
      <c r="X43" s="114"/>
      <c r="Y43" s="114"/>
      <c r="Z43" s="114"/>
    </row>
    <row r="44" spans="1:26" x14ac:dyDescent="0.35">
      <c r="A44" s="108">
        <v>2063</v>
      </c>
      <c r="B44" s="61">
        <v>3.0076186294544742</v>
      </c>
      <c r="C44" s="61">
        <v>1.6252698808348747</v>
      </c>
      <c r="D44" s="61">
        <v>1.3823487486195998</v>
      </c>
      <c r="E44" s="37"/>
      <c r="F44" s="37"/>
      <c r="G44" s="37"/>
      <c r="X44" s="114"/>
      <c r="Y44" s="114"/>
      <c r="Z44" s="114"/>
    </row>
    <row r="45" spans="1:26" x14ac:dyDescent="0.35">
      <c r="A45" s="108">
        <v>2064</v>
      </c>
      <c r="B45" s="61">
        <v>2.9837475575289898</v>
      </c>
      <c r="C45" s="61">
        <v>1.6120262412998314</v>
      </c>
      <c r="D45" s="61">
        <v>1.3717213162291586</v>
      </c>
      <c r="E45" s="37"/>
      <c r="F45" s="37"/>
      <c r="G45" s="37"/>
      <c r="X45" s="114"/>
      <c r="Y45" s="114"/>
      <c r="Z45" s="114"/>
    </row>
    <row r="46" spans="1:26" x14ac:dyDescent="0.35">
      <c r="A46" s="108">
        <v>2065</v>
      </c>
      <c r="B46" s="61">
        <v>2.9590207033055154</v>
      </c>
      <c r="C46" s="61">
        <v>1.5982478982047341</v>
      </c>
      <c r="D46" s="61">
        <v>1.3607728051007812</v>
      </c>
      <c r="E46" s="37"/>
      <c r="F46" s="37"/>
      <c r="G46" s="37"/>
      <c r="X46" s="114"/>
      <c r="Y46" s="114"/>
      <c r="Z46" s="114"/>
    </row>
    <row r="47" spans="1:26" x14ac:dyDescent="0.35">
      <c r="A47" s="108">
        <v>2066</v>
      </c>
      <c r="B47" s="61">
        <v>2.9348790082710838</v>
      </c>
      <c r="C47" s="61">
        <v>1.5844489293152173</v>
      </c>
      <c r="D47" s="61">
        <v>1.3504300789558663</v>
      </c>
      <c r="E47" s="37"/>
      <c r="F47" s="37"/>
      <c r="G47" s="37"/>
      <c r="X47" s="114"/>
      <c r="Y47" s="114"/>
      <c r="Z47" s="114"/>
    </row>
    <row r="48" spans="1:26" x14ac:dyDescent="0.35">
      <c r="A48" s="108">
        <v>2067</v>
      </c>
      <c r="B48" s="61">
        <v>2.9114551697417155</v>
      </c>
      <c r="C48" s="61">
        <v>1.5709409054709189</v>
      </c>
      <c r="D48" s="61">
        <v>1.3405142642707966</v>
      </c>
      <c r="E48" s="37"/>
      <c r="F48" s="37"/>
      <c r="G48" s="37"/>
      <c r="X48" s="114"/>
      <c r="Y48" s="114"/>
      <c r="Z48" s="114"/>
    </row>
    <row r="49" spans="1:26" x14ac:dyDescent="0.35">
      <c r="A49" s="108">
        <v>2068</v>
      </c>
      <c r="B49" s="61">
        <v>2.8894291951438689</v>
      </c>
      <c r="C49" s="61">
        <v>1.5580121620624585</v>
      </c>
      <c r="D49" s="61">
        <v>1.3314170330814101</v>
      </c>
      <c r="E49" s="37"/>
      <c r="F49" s="37"/>
      <c r="G49" s="37"/>
      <c r="X49" s="114"/>
      <c r="Y49" s="114"/>
      <c r="Z49" s="114"/>
    </row>
    <row r="50" spans="1:26" x14ac:dyDescent="0.35">
      <c r="A50" s="108">
        <v>2069</v>
      </c>
      <c r="B50" s="61">
        <v>2.8691621061531705</v>
      </c>
      <c r="C50" s="61">
        <v>1.5459339241593477</v>
      </c>
      <c r="D50" s="61">
        <v>1.323228181993823</v>
      </c>
      <c r="E50" s="37"/>
      <c r="F50" s="37"/>
      <c r="G50" s="37"/>
      <c r="X50" s="114"/>
      <c r="Y50" s="114"/>
      <c r="Z50" s="114"/>
    </row>
    <row r="51" spans="1:26" x14ac:dyDescent="0.35">
      <c r="A51" s="108">
        <v>2070</v>
      </c>
      <c r="B51" s="61">
        <v>2.852015053310677</v>
      </c>
      <c r="C51" s="61">
        <v>1.5353250271115222</v>
      </c>
      <c r="D51" s="61">
        <v>1.3166900261991548</v>
      </c>
      <c r="E51" s="37"/>
      <c r="F51" s="37"/>
      <c r="G51" s="37"/>
      <c r="X51" s="114"/>
      <c r="Y51" s="114"/>
      <c r="Z51" s="114"/>
    </row>
    <row r="52" spans="1:26" x14ac:dyDescent="0.35">
      <c r="A52" s="108">
        <v>2071</v>
      </c>
      <c r="B52" s="61">
        <v>2.8392872139425624</v>
      </c>
      <c r="C52" s="61">
        <v>1.5269225944353779</v>
      </c>
      <c r="D52" s="61">
        <v>1.3123646195071843</v>
      </c>
      <c r="X52" s="114"/>
      <c r="Y52" s="114"/>
      <c r="Z52" s="114"/>
    </row>
    <row r="53" spans="1:26" x14ac:dyDescent="0.35">
      <c r="A53" s="108">
        <v>2072</v>
      </c>
      <c r="B53" s="61">
        <v>2.8315930527394078</v>
      </c>
      <c r="C53" s="61">
        <v>1.5210623193324093</v>
      </c>
      <c r="D53" s="61">
        <v>1.3105307334069984</v>
      </c>
      <c r="Y53" s="113"/>
      <c r="Z53" s="113"/>
    </row>
  </sheetData>
  <hyperlinks>
    <hyperlink ref="F24" location="OBSAH!A1" display="Zpět na obsah" xr:uid="{2D3627CC-C048-4EE3-98F4-F30E1F0E129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A157-FAD3-48C7-9197-F6159D3E8C44}">
  <sheetPr>
    <tabColor theme="0" tint="-0.34998626667073579"/>
  </sheetPr>
  <dimension ref="A1:F53"/>
  <sheetViews>
    <sheetView zoomScaleNormal="100" workbookViewId="0">
      <selection activeCell="B18" sqref="B18"/>
    </sheetView>
  </sheetViews>
  <sheetFormatPr defaultColWidth="8.84375" defaultRowHeight="11.6" x14ac:dyDescent="0.3"/>
  <cols>
    <col min="1" max="1" width="9" style="77" bestFit="1" customWidth="1"/>
    <col min="2" max="2" width="14.4609375" style="4" customWidth="1"/>
    <col min="3" max="3" width="13.84375" style="4" customWidth="1"/>
    <col min="4" max="16384" width="8.84375" style="4"/>
  </cols>
  <sheetData>
    <row r="1" spans="1:6" x14ac:dyDescent="0.3">
      <c r="A1" s="117" t="s">
        <v>407</v>
      </c>
    </row>
    <row r="2" spans="1:6" s="23" customFormat="1" ht="57.9" x14ac:dyDescent="0.3">
      <c r="A2" s="110"/>
      <c r="B2" s="10" t="s">
        <v>107</v>
      </c>
      <c r="C2" s="10" t="s">
        <v>357</v>
      </c>
      <c r="D2" s="142"/>
    </row>
    <row r="3" spans="1:6" x14ac:dyDescent="0.3">
      <c r="A3" s="3">
        <v>2022</v>
      </c>
      <c r="B3" s="5">
        <v>43.144841080047449</v>
      </c>
      <c r="C3" s="5">
        <v>43.144841080047449</v>
      </c>
      <c r="D3" s="168"/>
      <c r="E3" s="6"/>
      <c r="F3" s="9"/>
    </row>
    <row r="4" spans="1:6" x14ac:dyDescent="0.3">
      <c r="A4" s="3">
        <v>2023</v>
      </c>
      <c r="B4" s="5">
        <v>43.515068803875472</v>
      </c>
      <c r="C4" s="5">
        <v>42.850812201735522</v>
      </c>
      <c r="D4" s="168"/>
      <c r="E4" s="6"/>
      <c r="F4" s="9"/>
    </row>
    <row r="5" spans="1:6" x14ac:dyDescent="0.3">
      <c r="A5" s="3">
        <v>2024</v>
      </c>
      <c r="B5" s="5">
        <v>43.281703069810554</v>
      </c>
      <c r="C5" s="5">
        <v>42.57923282603798</v>
      </c>
      <c r="D5" s="168"/>
      <c r="E5" s="6"/>
      <c r="F5" s="9"/>
    </row>
    <row r="6" spans="1:6" x14ac:dyDescent="0.3">
      <c r="A6" s="3">
        <v>2025</v>
      </c>
      <c r="B6" s="5">
        <v>43.050378909479491</v>
      </c>
      <c r="C6" s="5">
        <v>42.333362901820962</v>
      </c>
      <c r="D6" s="168"/>
      <c r="E6" s="6"/>
      <c r="F6" s="9"/>
    </row>
    <row r="7" spans="1:6" x14ac:dyDescent="0.3">
      <c r="A7" s="3">
        <v>2026</v>
      </c>
      <c r="B7" s="5">
        <v>42.853209072752662</v>
      </c>
      <c r="C7" s="5">
        <v>42.122071270979454</v>
      </c>
      <c r="D7" s="168"/>
      <c r="E7" s="6"/>
      <c r="F7" s="9"/>
    </row>
    <row r="8" spans="1:6" x14ac:dyDescent="0.3">
      <c r="A8" s="3">
        <v>2027</v>
      </c>
      <c r="B8" s="5">
        <v>42.68416794754549</v>
      </c>
      <c r="C8" s="5">
        <v>41.932752608851594</v>
      </c>
      <c r="D8" s="168"/>
      <c r="E8" s="6"/>
      <c r="F8" s="9"/>
    </row>
    <row r="9" spans="1:6" x14ac:dyDescent="0.3">
      <c r="A9" s="3">
        <v>2028</v>
      </c>
      <c r="B9" s="5">
        <v>42.518159228652216</v>
      </c>
      <c r="C9" s="5">
        <v>41.761321522498378</v>
      </c>
      <c r="D9" s="168"/>
      <c r="E9" s="6"/>
      <c r="F9" s="9"/>
    </row>
    <row r="10" spans="1:6" x14ac:dyDescent="0.3">
      <c r="A10" s="3">
        <v>2029</v>
      </c>
      <c r="B10" s="5">
        <v>42.406279434930212</v>
      </c>
      <c r="C10" s="5">
        <v>41.625503658249343</v>
      </c>
      <c r="D10" s="168"/>
      <c r="E10" s="6"/>
      <c r="F10" s="9"/>
    </row>
    <row r="11" spans="1:6" x14ac:dyDescent="0.3">
      <c r="A11" s="3">
        <v>2030</v>
      </c>
      <c r="B11" s="5">
        <v>42.33555524625892</v>
      </c>
      <c r="C11" s="5">
        <v>41.522365051419278</v>
      </c>
      <c r="D11" s="168"/>
      <c r="E11" s="6"/>
      <c r="F11" s="9"/>
    </row>
    <row r="12" spans="1:6" x14ac:dyDescent="0.3">
      <c r="A12" s="3">
        <v>2031</v>
      </c>
      <c r="B12" s="5">
        <v>42.274527219537049</v>
      </c>
      <c r="C12" s="5">
        <v>41.446027627924927</v>
      </c>
      <c r="D12" s="168"/>
      <c r="E12" s="6"/>
      <c r="F12" s="9"/>
    </row>
    <row r="13" spans="1:6" x14ac:dyDescent="0.3">
      <c r="A13" s="3">
        <v>2032</v>
      </c>
      <c r="B13" s="5">
        <v>42.258206304782398</v>
      </c>
      <c r="C13" s="5">
        <v>41.381020327050948</v>
      </c>
      <c r="D13" s="168"/>
      <c r="E13" s="6"/>
      <c r="F13" s="9"/>
    </row>
    <row r="14" spans="1:6" x14ac:dyDescent="0.3">
      <c r="A14" s="3">
        <v>2033</v>
      </c>
      <c r="B14" s="5">
        <v>42.252067575894607</v>
      </c>
      <c r="C14" s="5">
        <v>41.322961975881753</v>
      </c>
      <c r="D14" s="168"/>
      <c r="E14" s="6"/>
      <c r="F14" s="9"/>
    </row>
    <row r="15" spans="1:6" x14ac:dyDescent="0.3">
      <c r="A15" s="3">
        <v>2034</v>
      </c>
      <c r="B15" s="5">
        <v>42.251938871898687</v>
      </c>
      <c r="C15" s="5">
        <v>41.274553202206285</v>
      </c>
      <c r="D15" s="168"/>
      <c r="E15" s="6"/>
      <c r="F15" s="9"/>
    </row>
    <row r="16" spans="1:6" x14ac:dyDescent="0.3">
      <c r="A16" s="3">
        <v>2035</v>
      </c>
      <c r="B16" s="5">
        <v>42.26309687693157</v>
      </c>
      <c r="C16" s="5">
        <v>41.239339939569824</v>
      </c>
      <c r="D16" s="168"/>
      <c r="E16" s="6"/>
      <c r="F16" s="9"/>
    </row>
    <row r="17" spans="1:6" x14ac:dyDescent="0.3">
      <c r="A17" s="3">
        <v>2036</v>
      </c>
      <c r="B17" s="5">
        <v>42.290336518542972</v>
      </c>
      <c r="C17" s="5">
        <v>41.217360920362452</v>
      </c>
      <c r="D17" s="168"/>
      <c r="E17" s="6"/>
      <c r="F17" s="9"/>
    </row>
    <row r="18" spans="1:6" x14ac:dyDescent="0.3">
      <c r="A18" s="3">
        <v>2037</v>
      </c>
      <c r="B18" s="5">
        <v>42.333777010678567</v>
      </c>
      <c r="C18" s="5">
        <v>41.208517037421935</v>
      </c>
      <c r="D18" s="168"/>
      <c r="E18" s="6"/>
      <c r="F18" s="9"/>
    </row>
    <row r="19" spans="1:6" x14ac:dyDescent="0.3">
      <c r="A19" s="3">
        <v>2038</v>
      </c>
      <c r="B19" s="5">
        <v>42.390805030646291</v>
      </c>
      <c r="C19" s="5">
        <v>41.213627905109433</v>
      </c>
      <c r="D19" s="168"/>
      <c r="E19" s="6"/>
      <c r="F19" s="9"/>
    </row>
    <row r="20" spans="1:6" x14ac:dyDescent="0.3">
      <c r="A20" s="3">
        <v>2039</v>
      </c>
      <c r="B20" s="5">
        <v>42.459917720582922</v>
      </c>
      <c r="C20" s="5">
        <v>41.232960636220909</v>
      </c>
      <c r="D20" s="168"/>
      <c r="E20" s="6"/>
      <c r="F20" s="9"/>
    </row>
    <row r="21" spans="1:6" x14ac:dyDescent="0.3">
      <c r="A21" s="3">
        <v>2040</v>
      </c>
      <c r="B21" s="5">
        <v>42.535979299149041</v>
      </c>
      <c r="C21" s="5">
        <v>41.259085598688493</v>
      </c>
      <c r="D21" s="168"/>
      <c r="E21" s="6"/>
      <c r="F21" s="9"/>
    </row>
    <row r="22" spans="1:6" x14ac:dyDescent="0.3">
      <c r="A22" s="3">
        <v>2041</v>
      </c>
      <c r="B22" s="5">
        <v>42.610484186616425</v>
      </c>
      <c r="C22" s="5">
        <v>41.281999107402832</v>
      </c>
      <c r="D22" s="168"/>
      <c r="E22" s="6"/>
      <c r="F22" s="9"/>
    </row>
    <row r="23" spans="1:6" x14ac:dyDescent="0.3">
      <c r="A23" s="3">
        <v>2042</v>
      </c>
      <c r="B23" s="5">
        <v>42.679162124112061</v>
      </c>
      <c r="C23" s="5">
        <v>41.298547229813948</v>
      </c>
      <c r="D23" s="168"/>
      <c r="E23" s="6"/>
      <c r="F23" s="9"/>
    </row>
    <row r="24" spans="1:6" x14ac:dyDescent="0.3">
      <c r="A24" s="3">
        <v>2043</v>
      </c>
      <c r="B24" s="5">
        <v>42.738603802010019</v>
      </c>
      <c r="C24" s="5">
        <v>41.307828363674211</v>
      </c>
      <c r="D24" s="168"/>
      <c r="E24" s="130" t="s">
        <v>253</v>
      </c>
      <c r="F24" s="9"/>
    </row>
    <row r="25" spans="1:6" x14ac:dyDescent="0.3">
      <c r="A25" s="3">
        <v>2044</v>
      </c>
      <c r="B25" s="5">
        <v>42.78663551099531</v>
      </c>
      <c r="C25" s="5">
        <v>41.310547302280114</v>
      </c>
      <c r="D25" s="168"/>
      <c r="E25" s="6"/>
      <c r="F25" s="9"/>
    </row>
    <row r="26" spans="1:6" x14ac:dyDescent="0.3">
      <c r="A26" s="3">
        <v>2045</v>
      </c>
      <c r="B26" s="5">
        <v>42.820909328840017</v>
      </c>
      <c r="C26" s="5">
        <v>41.305111636282504</v>
      </c>
      <c r="D26" s="168"/>
      <c r="E26" s="6"/>
      <c r="F26" s="9"/>
    </row>
    <row r="27" spans="1:6" x14ac:dyDescent="0.3">
      <c r="A27" s="3">
        <v>2046</v>
      </c>
      <c r="B27" s="5">
        <v>42.846261055611294</v>
      </c>
      <c r="C27" s="5">
        <v>41.288761099878322</v>
      </c>
      <c r="D27" s="168"/>
      <c r="E27" s="6"/>
      <c r="F27" s="9"/>
    </row>
    <row r="28" spans="1:6" x14ac:dyDescent="0.3">
      <c r="A28" s="3">
        <v>2047</v>
      </c>
      <c r="B28" s="5">
        <v>42.868643060282693</v>
      </c>
      <c r="C28" s="5">
        <v>41.266041896322172</v>
      </c>
      <c r="D28" s="168"/>
      <c r="E28" s="6"/>
      <c r="F28" s="9"/>
    </row>
    <row r="29" spans="1:6" x14ac:dyDescent="0.3">
      <c r="A29" s="3">
        <v>2048</v>
      </c>
      <c r="B29" s="5">
        <v>42.889999134193481</v>
      </c>
      <c r="C29" s="5">
        <v>41.242309526526157</v>
      </c>
      <c r="D29" s="168"/>
      <c r="E29" s="6"/>
      <c r="F29" s="9"/>
    </row>
    <row r="30" spans="1:6" x14ac:dyDescent="0.3">
      <c r="A30" s="3">
        <v>2049</v>
      </c>
      <c r="B30" s="5">
        <v>42.916900721128513</v>
      </c>
      <c r="C30" s="5">
        <v>41.218864402434612</v>
      </c>
      <c r="D30" s="168"/>
      <c r="E30" s="6"/>
      <c r="F30" s="9"/>
    </row>
    <row r="31" spans="1:6" x14ac:dyDescent="0.3">
      <c r="A31" s="3">
        <v>2050</v>
      </c>
      <c r="B31" s="5">
        <v>42.934130278291939</v>
      </c>
      <c r="C31" s="5">
        <v>41.186377487125405</v>
      </c>
      <c r="D31" s="168"/>
      <c r="E31" s="6"/>
      <c r="F31" s="9"/>
    </row>
    <row r="32" spans="1:6" x14ac:dyDescent="0.3">
      <c r="A32" s="3">
        <v>2051</v>
      </c>
      <c r="B32" s="5">
        <v>42.937780096029385</v>
      </c>
      <c r="C32" s="5">
        <v>41.145484138219032</v>
      </c>
      <c r="D32" s="168"/>
      <c r="E32" s="6"/>
      <c r="F32" s="9"/>
    </row>
    <row r="33" spans="1:6" x14ac:dyDescent="0.3">
      <c r="A33" s="3">
        <v>2052</v>
      </c>
      <c r="B33" s="5">
        <v>42.927726951264972</v>
      </c>
      <c r="C33" s="5">
        <v>41.096444191151001</v>
      </c>
      <c r="D33" s="168"/>
      <c r="E33" s="6"/>
      <c r="F33" s="9"/>
    </row>
    <row r="34" spans="1:6" x14ac:dyDescent="0.3">
      <c r="A34" s="3">
        <v>2053</v>
      </c>
      <c r="B34" s="5">
        <v>42.906129619287491</v>
      </c>
      <c r="C34" s="5">
        <v>41.040642501558914</v>
      </c>
      <c r="D34" s="168"/>
      <c r="E34" s="6"/>
      <c r="F34" s="9"/>
    </row>
    <row r="35" spans="1:6" x14ac:dyDescent="0.3">
      <c r="A35" s="3">
        <v>2054</v>
      </c>
      <c r="B35" s="5">
        <v>42.874545918563697</v>
      </c>
      <c r="C35" s="5">
        <v>40.979027577760156</v>
      </c>
      <c r="D35" s="168"/>
      <c r="E35" s="6"/>
      <c r="F35" s="9"/>
    </row>
    <row r="36" spans="1:6" x14ac:dyDescent="0.3">
      <c r="A36" s="3">
        <v>2055</v>
      </c>
      <c r="B36" s="5">
        <v>42.836503869451946</v>
      </c>
      <c r="C36" s="5">
        <v>40.911242695117195</v>
      </c>
      <c r="D36" s="168"/>
      <c r="E36" s="6"/>
      <c r="F36" s="9"/>
    </row>
    <row r="37" spans="1:6" x14ac:dyDescent="0.3">
      <c r="A37" s="3">
        <v>2056</v>
      </c>
      <c r="B37" s="5">
        <v>42.80027873302803</v>
      </c>
      <c r="C37" s="5">
        <v>40.848767021686569</v>
      </c>
      <c r="D37" s="168"/>
      <c r="E37" s="6"/>
      <c r="F37" s="9"/>
    </row>
    <row r="38" spans="1:6" x14ac:dyDescent="0.3">
      <c r="A38" s="3">
        <v>2057</v>
      </c>
      <c r="B38" s="5">
        <v>42.765525724240483</v>
      </c>
      <c r="C38" s="5">
        <v>40.790254157589501</v>
      </c>
      <c r="D38" s="168"/>
      <c r="E38" s="6"/>
      <c r="F38" s="9"/>
    </row>
    <row r="39" spans="1:6" x14ac:dyDescent="0.3">
      <c r="A39" s="3">
        <v>2058</v>
      </c>
      <c r="B39" s="5">
        <v>42.732934315255925</v>
      </c>
      <c r="C39" s="5">
        <v>40.733114619451072</v>
      </c>
      <c r="D39" s="168"/>
      <c r="E39" s="6"/>
      <c r="F39" s="9"/>
    </row>
    <row r="40" spans="1:6" x14ac:dyDescent="0.3">
      <c r="A40" s="3">
        <v>2059</v>
      </c>
      <c r="B40" s="5">
        <v>42.704149077604754</v>
      </c>
      <c r="C40" s="5">
        <v>40.67748689849325</v>
      </c>
      <c r="D40" s="168"/>
      <c r="E40" s="6"/>
      <c r="F40" s="9"/>
    </row>
    <row r="41" spans="1:6" x14ac:dyDescent="0.3">
      <c r="A41" s="3">
        <v>2060</v>
      </c>
      <c r="B41" s="5">
        <v>42.672136778590605</v>
      </c>
      <c r="C41" s="5">
        <v>40.620293661359447</v>
      </c>
      <c r="D41" s="168"/>
      <c r="E41" s="6"/>
      <c r="F41" s="9"/>
    </row>
    <row r="42" spans="1:6" x14ac:dyDescent="0.3">
      <c r="A42" s="3">
        <v>2061</v>
      </c>
      <c r="B42" s="5">
        <v>42.636508762606354</v>
      </c>
      <c r="C42" s="5">
        <v>40.562420849991696</v>
      </c>
      <c r="D42" s="168"/>
      <c r="E42" s="6"/>
      <c r="F42" s="9"/>
    </row>
    <row r="43" spans="1:6" x14ac:dyDescent="0.3">
      <c r="A43" s="3">
        <v>2062</v>
      </c>
      <c r="B43" s="5">
        <v>42.595899920877173</v>
      </c>
      <c r="C43" s="5">
        <v>40.506867314124491</v>
      </c>
      <c r="D43" s="168"/>
      <c r="E43" s="6"/>
      <c r="F43" s="9"/>
    </row>
    <row r="44" spans="1:6" x14ac:dyDescent="0.3">
      <c r="A44" s="3">
        <v>2063</v>
      </c>
      <c r="B44" s="5">
        <v>42.54892482597397</v>
      </c>
      <c r="C44" s="5">
        <v>40.456383312688097</v>
      </c>
      <c r="D44" s="168"/>
      <c r="E44" s="6"/>
      <c r="F44" s="9"/>
    </row>
    <row r="45" spans="1:6" x14ac:dyDescent="0.3">
      <c r="A45" s="3">
        <v>2064</v>
      </c>
      <c r="B45" s="5">
        <v>42.495823373181516</v>
      </c>
      <c r="C45" s="5">
        <v>40.411826051942818</v>
      </c>
      <c r="D45" s="168"/>
      <c r="E45" s="6"/>
      <c r="F45" s="9"/>
    </row>
    <row r="46" spans="1:6" x14ac:dyDescent="0.3">
      <c r="A46" s="3">
        <v>2065</v>
      </c>
      <c r="B46" s="5">
        <v>42.428511712497894</v>
      </c>
      <c r="C46" s="5">
        <v>40.372976703176036</v>
      </c>
      <c r="D46" s="168"/>
      <c r="E46" s="6"/>
      <c r="F46" s="9"/>
    </row>
    <row r="47" spans="1:6" x14ac:dyDescent="0.3">
      <c r="A47" s="3">
        <v>2066</v>
      </c>
      <c r="B47" s="5">
        <v>42.34888308329402</v>
      </c>
      <c r="C47" s="5">
        <v>40.341173151780652</v>
      </c>
      <c r="D47" s="168"/>
      <c r="E47" s="6"/>
      <c r="F47" s="9"/>
    </row>
    <row r="48" spans="1:6" x14ac:dyDescent="0.3">
      <c r="A48" s="3">
        <v>2067</v>
      </c>
      <c r="B48" s="5">
        <v>42.268282665513496</v>
      </c>
      <c r="C48" s="5">
        <v>40.315781829076563</v>
      </c>
      <c r="D48" s="168"/>
      <c r="E48" s="6"/>
      <c r="F48" s="9"/>
    </row>
    <row r="49" spans="1:6" x14ac:dyDescent="0.3">
      <c r="A49" s="3">
        <v>2068</v>
      </c>
      <c r="B49" s="5">
        <v>42.196323063523565</v>
      </c>
      <c r="C49" s="5">
        <v>40.296946954207975</v>
      </c>
      <c r="D49" s="168"/>
      <c r="E49" s="6"/>
      <c r="F49" s="9"/>
    </row>
    <row r="50" spans="1:6" x14ac:dyDescent="0.3">
      <c r="A50" s="3">
        <v>2069</v>
      </c>
      <c r="B50" s="5">
        <v>42.132906446568668</v>
      </c>
      <c r="C50" s="5">
        <v>40.284215535471141</v>
      </c>
      <c r="D50" s="168"/>
      <c r="E50" s="6"/>
      <c r="F50" s="9"/>
    </row>
    <row r="51" spans="1:6" x14ac:dyDescent="0.3">
      <c r="A51" s="3">
        <v>2070</v>
      </c>
      <c r="B51" s="5">
        <v>42.075330826665784</v>
      </c>
      <c r="C51" s="5">
        <v>40.278369504738372</v>
      </c>
      <c r="D51" s="168"/>
    </row>
    <row r="52" spans="1:6" x14ac:dyDescent="0.3">
      <c r="A52" s="3">
        <v>2071</v>
      </c>
      <c r="B52" s="5">
        <v>42.023713867260319</v>
      </c>
      <c r="C52" s="5">
        <v>40.279881605995079</v>
      </c>
    </row>
    <row r="53" spans="1:6" x14ac:dyDescent="0.3">
      <c r="A53" s="3">
        <v>2072</v>
      </c>
      <c r="B53" s="5">
        <v>41.976914936971681</v>
      </c>
      <c r="C53" s="5">
        <v>40.288321265354796</v>
      </c>
      <c r="F53" s="9"/>
    </row>
  </sheetData>
  <hyperlinks>
    <hyperlink ref="E24" location="OBSAH!A1" display="Zpět na obsah" xr:uid="{8C608E82-0F21-4ECF-997D-532E59EEABA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8332-F03D-400F-BA09-0E78BFEEE760}">
  <sheetPr>
    <tabColor theme="0" tint="-0.34998626667073579"/>
  </sheetPr>
  <dimension ref="A1:E57"/>
  <sheetViews>
    <sheetView topLeftCell="A7" zoomScaleNormal="100" workbookViewId="0">
      <selection activeCell="B19" sqref="B19"/>
    </sheetView>
  </sheetViews>
  <sheetFormatPr defaultColWidth="8.84375" defaultRowHeight="11.6" x14ac:dyDescent="0.3"/>
  <cols>
    <col min="1" max="1" width="9" style="228" bestFit="1" customWidth="1"/>
    <col min="2" max="2" width="9.53515625" style="6" bestFit="1" customWidth="1"/>
    <col min="3" max="16384" width="8.84375" style="4"/>
  </cols>
  <sheetData>
    <row r="1" spans="1:4" s="19" customFormat="1" x14ac:dyDescent="0.3">
      <c r="A1" s="153" t="s">
        <v>246</v>
      </c>
      <c r="B1" s="37"/>
    </row>
    <row r="2" spans="1:4" x14ac:dyDescent="0.3">
      <c r="A2" s="3">
        <v>2022</v>
      </c>
      <c r="B2" s="5">
        <v>7.4866494711093692</v>
      </c>
      <c r="D2" s="6"/>
    </row>
    <row r="3" spans="1:4" x14ac:dyDescent="0.3">
      <c r="A3" s="3">
        <v>2023</v>
      </c>
      <c r="B3" s="5">
        <v>7.6182071008330219</v>
      </c>
      <c r="D3" s="6"/>
    </row>
    <row r="4" spans="1:4" x14ac:dyDescent="0.3">
      <c r="A4" s="3">
        <v>2024</v>
      </c>
      <c r="B4" s="5">
        <v>7.5887094911219535</v>
      </c>
      <c r="D4" s="6"/>
    </row>
    <row r="5" spans="1:4" x14ac:dyDescent="0.3">
      <c r="A5" s="3">
        <v>2025</v>
      </c>
      <c r="B5" s="5">
        <v>7.4752614909202748</v>
      </c>
      <c r="D5" s="6"/>
    </row>
    <row r="6" spans="1:4" x14ac:dyDescent="0.3">
      <c r="A6" s="3">
        <v>2026</v>
      </c>
      <c r="B6" s="5">
        <v>7.4267832036483776</v>
      </c>
      <c r="D6" s="6"/>
    </row>
    <row r="7" spans="1:4" x14ac:dyDescent="0.3">
      <c r="A7" s="3">
        <v>2027</v>
      </c>
      <c r="B7" s="5">
        <v>7.4114756483983246</v>
      </c>
      <c r="D7" s="6"/>
    </row>
    <row r="8" spans="1:4" x14ac:dyDescent="0.3">
      <c r="A8" s="3">
        <v>2028</v>
      </c>
      <c r="B8" s="5">
        <v>7.328597820651674</v>
      </c>
      <c r="D8" s="6"/>
    </row>
    <row r="9" spans="1:4" x14ac:dyDescent="0.3">
      <c r="A9" s="3">
        <v>2029</v>
      </c>
      <c r="B9" s="5">
        <v>7.3259796828773895</v>
      </c>
      <c r="D9" s="6"/>
    </row>
    <row r="10" spans="1:4" x14ac:dyDescent="0.3">
      <c r="A10" s="3">
        <v>2030</v>
      </c>
      <c r="B10" s="5">
        <v>7.3644468011656414</v>
      </c>
      <c r="D10" s="6"/>
    </row>
    <row r="11" spans="1:4" x14ac:dyDescent="0.3">
      <c r="A11" s="3">
        <v>2031</v>
      </c>
      <c r="B11" s="5">
        <v>7.3976477558055826</v>
      </c>
      <c r="D11" s="6"/>
    </row>
    <row r="12" spans="1:4" x14ac:dyDescent="0.3">
      <c r="A12" s="3">
        <v>2032</v>
      </c>
      <c r="B12" s="5">
        <v>7.4656930145608813</v>
      </c>
      <c r="D12" s="6"/>
    </row>
    <row r="13" spans="1:4" x14ac:dyDescent="0.3">
      <c r="A13" s="3">
        <v>2033</v>
      </c>
      <c r="B13" s="5">
        <v>7.5282418345835582</v>
      </c>
      <c r="D13" s="6"/>
    </row>
    <row r="14" spans="1:4" x14ac:dyDescent="0.3">
      <c r="A14" s="3">
        <v>2034</v>
      </c>
      <c r="B14" s="5">
        <v>7.6063993512861643</v>
      </c>
      <c r="D14" s="6"/>
    </row>
    <row r="15" spans="1:4" x14ac:dyDescent="0.3">
      <c r="A15" s="3">
        <v>2035</v>
      </c>
      <c r="B15" s="5">
        <v>7.7042799680543075</v>
      </c>
      <c r="D15" s="6"/>
    </row>
    <row r="16" spans="1:4" x14ac:dyDescent="0.3">
      <c r="A16" s="3">
        <v>2036</v>
      </c>
      <c r="B16" s="5">
        <v>7.8294145670971993</v>
      </c>
      <c r="D16" s="6"/>
    </row>
    <row r="17" spans="1:5" x14ac:dyDescent="0.3">
      <c r="A17" s="3">
        <v>2037</v>
      </c>
      <c r="B17" s="5">
        <v>7.9839621031747816</v>
      </c>
      <c r="D17" s="6"/>
    </row>
    <row r="18" spans="1:5" x14ac:dyDescent="0.3">
      <c r="A18" s="3">
        <v>2038</v>
      </c>
      <c r="B18" s="5">
        <v>8.177215305604502</v>
      </c>
      <c r="D18" s="6"/>
    </row>
    <row r="19" spans="1:5" x14ac:dyDescent="0.3">
      <c r="A19" s="3">
        <v>2039</v>
      </c>
      <c r="B19" s="5">
        <v>8.4155074026607313</v>
      </c>
      <c r="D19" s="6"/>
    </row>
    <row r="20" spans="1:5" x14ac:dyDescent="0.3">
      <c r="A20" s="3">
        <v>2040</v>
      </c>
      <c r="B20" s="5">
        <v>8.686107529181248</v>
      </c>
      <c r="D20" s="6"/>
    </row>
    <row r="21" spans="1:5" x14ac:dyDescent="0.3">
      <c r="A21" s="3">
        <v>2041</v>
      </c>
      <c r="B21" s="5">
        <v>8.9622269019783349</v>
      </c>
      <c r="D21" s="6"/>
    </row>
    <row r="22" spans="1:5" x14ac:dyDescent="0.3">
      <c r="A22" s="3">
        <v>2042</v>
      </c>
      <c r="B22" s="5">
        <v>9.232723698281168</v>
      </c>
      <c r="D22" s="6"/>
    </row>
    <row r="23" spans="1:5" x14ac:dyDescent="0.3">
      <c r="A23" s="3">
        <v>2043</v>
      </c>
      <c r="B23" s="5">
        <v>9.4905941902077871</v>
      </c>
      <c r="D23" s="6"/>
    </row>
    <row r="24" spans="1:5" x14ac:dyDescent="0.3">
      <c r="A24" s="3">
        <v>2044</v>
      </c>
      <c r="B24" s="5">
        <v>9.7213323389753672</v>
      </c>
      <c r="D24" s="6"/>
    </row>
    <row r="25" spans="1:5" x14ac:dyDescent="0.3">
      <c r="A25" s="3">
        <v>2045</v>
      </c>
      <c r="B25" s="5">
        <v>9.9384324743037276</v>
      </c>
      <c r="D25" s="6"/>
    </row>
    <row r="26" spans="1:5" x14ac:dyDescent="0.3">
      <c r="A26" s="3">
        <v>2046</v>
      </c>
      <c r="B26" s="5">
        <v>10.114274798526735</v>
      </c>
      <c r="D26" s="237" t="s">
        <v>253</v>
      </c>
      <c r="E26" s="237"/>
    </row>
    <row r="27" spans="1:5" x14ac:dyDescent="0.3">
      <c r="A27" s="3">
        <v>2047</v>
      </c>
      <c r="B27" s="5">
        <v>10.262413742561312</v>
      </c>
      <c r="D27" s="6"/>
    </row>
    <row r="28" spans="1:5" x14ac:dyDescent="0.3">
      <c r="A28" s="3">
        <v>2048</v>
      </c>
      <c r="B28" s="5">
        <v>10.400999182750823</v>
      </c>
      <c r="D28" s="6"/>
    </row>
    <row r="29" spans="1:5" x14ac:dyDescent="0.3">
      <c r="A29" s="3">
        <v>2049</v>
      </c>
      <c r="B29" s="5">
        <v>10.535680188062905</v>
      </c>
      <c r="D29" s="6"/>
    </row>
    <row r="30" spans="1:5" x14ac:dyDescent="0.3">
      <c r="A30" s="3">
        <v>2050</v>
      </c>
      <c r="B30" s="5">
        <v>10.666556974898818</v>
      </c>
      <c r="D30" s="6"/>
    </row>
    <row r="31" spans="1:5" x14ac:dyDescent="0.3">
      <c r="A31" s="3">
        <v>2051</v>
      </c>
      <c r="B31" s="5">
        <v>10.791386544104848</v>
      </c>
      <c r="D31" s="6"/>
    </row>
    <row r="32" spans="1:5" x14ac:dyDescent="0.3">
      <c r="A32" s="3">
        <v>2052</v>
      </c>
      <c r="B32" s="5">
        <v>10.90723672062704</v>
      </c>
      <c r="D32" s="6"/>
    </row>
    <row r="33" spans="1:4" x14ac:dyDescent="0.3">
      <c r="A33" s="3">
        <v>2053</v>
      </c>
      <c r="B33" s="5">
        <v>11.016819609872657</v>
      </c>
      <c r="D33" s="6"/>
    </row>
    <row r="34" spans="1:4" x14ac:dyDescent="0.3">
      <c r="A34" s="3">
        <v>2054</v>
      </c>
      <c r="B34" s="5">
        <v>11.12198364376899</v>
      </c>
      <c r="D34" s="6"/>
    </row>
    <row r="35" spans="1:4" x14ac:dyDescent="0.3">
      <c r="A35" s="3">
        <v>2055</v>
      </c>
      <c r="B35" s="5">
        <v>11.217142554231275</v>
      </c>
      <c r="D35" s="6"/>
    </row>
    <row r="36" spans="1:4" x14ac:dyDescent="0.3">
      <c r="A36" s="3">
        <v>2056</v>
      </c>
      <c r="B36" s="5">
        <v>11.308394734066443</v>
      </c>
      <c r="D36" s="6"/>
    </row>
    <row r="37" spans="1:4" x14ac:dyDescent="0.3">
      <c r="A37" s="3">
        <v>2057</v>
      </c>
      <c r="B37" s="5">
        <v>11.386941443668654</v>
      </c>
      <c r="D37" s="6"/>
    </row>
    <row r="38" spans="1:4" x14ac:dyDescent="0.3">
      <c r="A38" s="3">
        <v>2058</v>
      </c>
      <c r="B38" s="5">
        <v>11.437118937264442</v>
      </c>
      <c r="D38" s="6"/>
    </row>
    <row r="39" spans="1:4" x14ac:dyDescent="0.3">
      <c r="A39" s="3">
        <v>2059</v>
      </c>
      <c r="B39" s="5">
        <v>11.458555352386087</v>
      </c>
      <c r="D39" s="6"/>
    </row>
    <row r="40" spans="1:4" x14ac:dyDescent="0.3">
      <c r="A40" s="3">
        <v>2060</v>
      </c>
      <c r="B40" s="5">
        <v>11.431398853678164</v>
      </c>
      <c r="D40" s="6"/>
    </row>
    <row r="41" spans="1:4" x14ac:dyDescent="0.3">
      <c r="A41" s="3">
        <v>2061</v>
      </c>
      <c r="B41" s="5">
        <v>11.359071169881361</v>
      </c>
      <c r="D41" s="6"/>
    </row>
    <row r="42" spans="1:4" x14ac:dyDescent="0.3">
      <c r="A42" s="3">
        <v>2062</v>
      </c>
      <c r="B42" s="5">
        <v>11.258136012465126</v>
      </c>
      <c r="D42" s="6"/>
    </row>
    <row r="43" spans="1:4" x14ac:dyDescent="0.3">
      <c r="A43" s="3">
        <v>2063</v>
      </c>
      <c r="B43" s="5">
        <v>11.145060218361763</v>
      </c>
      <c r="D43" s="6"/>
    </row>
    <row r="44" spans="1:4" x14ac:dyDescent="0.3">
      <c r="A44" s="3">
        <v>2064</v>
      </c>
      <c r="B44" s="5">
        <v>11.0271098520446</v>
      </c>
      <c r="D44" s="6"/>
    </row>
    <row r="45" spans="1:4" x14ac:dyDescent="0.3">
      <c r="A45" s="3">
        <v>2065</v>
      </c>
      <c r="B45" s="5">
        <v>10.90510276860684</v>
      </c>
      <c r="D45" s="6"/>
    </row>
    <row r="46" spans="1:4" x14ac:dyDescent="0.3">
      <c r="A46" s="3">
        <v>2066</v>
      </c>
      <c r="B46" s="5">
        <v>10.785914312942664</v>
      </c>
      <c r="D46" s="6"/>
    </row>
    <row r="47" spans="1:4" x14ac:dyDescent="0.3">
      <c r="A47" s="3">
        <v>2067</v>
      </c>
      <c r="B47" s="5">
        <v>10.67177815479735</v>
      </c>
      <c r="D47" s="6"/>
    </row>
    <row r="48" spans="1:4" x14ac:dyDescent="0.3">
      <c r="A48" s="3">
        <v>2068</v>
      </c>
      <c r="B48" s="5">
        <v>10.567529263496771</v>
      </c>
      <c r="D48" s="6"/>
    </row>
    <row r="49" spans="1:4" x14ac:dyDescent="0.3">
      <c r="A49" s="3">
        <v>2069</v>
      </c>
      <c r="B49" s="5">
        <v>10.474410474920024</v>
      </c>
      <c r="D49" s="6"/>
    </row>
    <row r="50" spans="1:4" x14ac:dyDescent="0.3">
      <c r="A50" s="3">
        <v>2070</v>
      </c>
      <c r="B50" s="5">
        <v>10.400360205282238</v>
      </c>
      <c r="D50" s="6"/>
    </row>
    <row r="51" spans="1:4" x14ac:dyDescent="0.3">
      <c r="A51" s="3">
        <v>2071</v>
      </c>
      <c r="B51" s="5">
        <v>10.352255111719161</v>
      </c>
      <c r="D51" s="6"/>
    </row>
    <row r="52" spans="1:4" x14ac:dyDescent="0.3">
      <c r="A52" s="3">
        <v>2072</v>
      </c>
      <c r="B52" s="5">
        <v>10.332752365530325</v>
      </c>
      <c r="D52" s="6"/>
    </row>
    <row r="53" spans="1:4" x14ac:dyDescent="0.3">
      <c r="D53" s="6"/>
    </row>
    <row r="54" spans="1:4" x14ac:dyDescent="0.3">
      <c r="D54" s="6"/>
    </row>
    <row r="55" spans="1:4" x14ac:dyDescent="0.3">
      <c r="D55" s="6"/>
    </row>
    <row r="56" spans="1:4" x14ac:dyDescent="0.3">
      <c r="D56" s="6"/>
    </row>
    <row r="57" spans="1:4" x14ac:dyDescent="0.3">
      <c r="D57" s="6"/>
    </row>
  </sheetData>
  <mergeCells count="1">
    <mergeCell ref="D26:E26"/>
  </mergeCells>
  <hyperlinks>
    <hyperlink ref="D26" location="OBSAH!A1" display="Zpět na obsah" xr:uid="{F3B5E5EE-4731-4FF7-AE79-36A787B44926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AA2-C656-457A-BAFF-AF7F2EC5E2B8}">
  <sheetPr>
    <tabColor theme="0" tint="-0.34998626667073579"/>
  </sheetPr>
  <dimension ref="A1:Z51"/>
  <sheetViews>
    <sheetView zoomScaleNormal="100" workbookViewId="0">
      <selection activeCell="E16" sqref="E16"/>
    </sheetView>
  </sheetViews>
  <sheetFormatPr defaultColWidth="10.69140625" defaultRowHeight="11.6" x14ac:dyDescent="0.3"/>
  <cols>
    <col min="1" max="1" width="10.23046875" style="214" customWidth="1"/>
    <col min="2" max="6" width="10.23046875" style="212" customWidth="1"/>
    <col min="7" max="7" width="10.69140625" style="212"/>
    <col min="8" max="8" width="15.07421875" style="212" bestFit="1" customWidth="1"/>
    <col min="9" max="257" width="10.69140625" style="212"/>
    <col min="258" max="263" width="10.23046875" style="212" customWidth="1"/>
    <col min="264" max="264" width="10.69140625" style="212"/>
    <col min="265" max="265" width="15.07421875" style="212" bestFit="1" customWidth="1"/>
    <col min="266" max="513" width="10.69140625" style="212"/>
    <col min="514" max="519" width="10.23046875" style="212" customWidth="1"/>
    <col min="520" max="520" width="10.69140625" style="212"/>
    <col min="521" max="521" width="15.07421875" style="212" bestFit="1" customWidth="1"/>
    <col min="522" max="769" width="10.69140625" style="212"/>
    <col min="770" max="775" width="10.23046875" style="212" customWidth="1"/>
    <col min="776" max="776" width="10.69140625" style="212"/>
    <col min="777" max="777" width="15.07421875" style="212" bestFit="1" customWidth="1"/>
    <col min="778" max="1025" width="10.69140625" style="212"/>
    <col min="1026" max="1031" width="10.23046875" style="212" customWidth="1"/>
    <col min="1032" max="1032" width="10.69140625" style="212"/>
    <col min="1033" max="1033" width="15.07421875" style="212" bestFit="1" customWidth="1"/>
    <col min="1034" max="1281" width="10.69140625" style="212"/>
    <col min="1282" max="1287" width="10.23046875" style="212" customWidth="1"/>
    <col min="1288" max="1288" width="10.69140625" style="212"/>
    <col min="1289" max="1289" width="15.07421875" style="212" bestFit="1" customWidth="1"/>
    <col min="1290" max="1537" width="10.69140625" style="212"/>
    <col min="1538" max="1543" width="10.23046875" style="212" customWidth="1"/>
    <col min="1544" max="1544" width="10.69140625" style="212"/>
    <col min="1545" max="1545" width="15.07421875" style="212" bestFit="1" customWidth="1"/>
    <col min="1546" max="1793" width="10.69140625" style="212"/>
    <col min="1794" max="1799" width="10.23046875" style="212" customWidth="1"/>
    <col min="1800" max="1800" width="10.69140625" style="212"/>
    <col min="1801" max="1801" width="15.07421875" style="212" bestFit="1" customWidth="1"/>
    <col min="1802" max="2049" width="10.69140625" style="212"/>
    <col min="2050" max="2055" width="10.23046875" style="212" customWidth="1"/>
    <col min="2056" max="2056" width="10.69140625" style="212"/>
    <col min="2057" max="2057" width="15.07421875" style="212" bestFit="1" customWidth="1"/>
    <col min="2058" max="2305" width="10.69140625" style="212"/>
    <col min="2306" max="2311" width="10.23046875" style="212" customWidth="1"/>
    <col min="2312" max="2312" width="10.69140625" style="212"/>
    <col min="2313" max="2313" width="15.07421875" style="212" bestFit="1" customWidth="1"/>
    <col min="2314" max="2561" width="10.69140625" style="212"/>
    <col min="2562" max="2567" width="10.23046875" style="212" customWidth="1"/>
    <col min="2568" max="2568" width="10.69140625" style="212"/>
    <col min="2569" max="2569" width="15.07421875" style="212" bestFit="1" customWidth="1"/>
    <col min="2570" max="2817" width="10.69140625" style="212"/>
    <col min="2818" max="2823" width="10.23046875" style="212" customWidth="1"/>
    <col min="2824" max="2824" width="10.69140625" style="212"/>
    <col min="2825" max="2825" width="15.07421875" style="212" bestFit="1" customWidth="1"/>
    <col min="2826" max="3073" width="10.69140625" style="212"/>
    <col min="3074" max="3079" width="10.23046875" style="212" customWidth="1"/>
    <col min="3080" max="3080" width="10.69140625" style="212"/>
    <col min="3081" max="3081" width="15.07421875" style="212" bestFit="1" customWidth="1"/>
    <col min="3082" max="3329" width="10.69140625" style="212"/>
    <col min="3330" max="3335" width="10.23046875" style="212" customWidth="1"/>
    <col min="3336" max="3336" width="10.69140625" style="212"/>
    <col min="3337" max="3337" width="15.07421875" style="212" bestFit="1" customWidth="1"/>
    <col min="3338" max="3585" width="10.69140625" style="212"/>
    <col min="3586" max="3591" width="10.23046875" style="212" customWidth="1"/>
    <col min="3592" max="3592" width="10.69140625" style="212"/>
    <col min="3593" max="3593" width="15.07421875" style="212" bestFit="1" customWidth="1"/>
    <col min="3594" max="3841" width="10.69140625" style="212"/>
    <col min="3842" max="3847" width="10.23046875" style="212" customWidth="1"/>
    <col min="3848" max="3848" width="10.69140625" style="212"/>
    <col min="3849" max="3849" width="15.07421875" style="212" bestFit="1" customWidth="1"/>
    <col min="3850" max="4097" width="10.69140625" style="212"/>
    <col min="4098" max="4103" width="10.23046875" style="212" customWidth="1"/>
    <col min="4104" max="4104" width="10.69140625" style="212"/>
    <col min="4105" max="4105" width="15.07421875" style="212" bestFit="1" customWidth="1"/>
    <col min="4106" max="4353" width="10.69140625" style="212"/>
    <col min="4354" max="4359" width="10.23046875" style="212" customWidth="1"/>
    <col min="4360" max="4360" width="10.69140625" style="212"/>
    <col min="4361" max="4361" width="15.07421875" style="212" bestFit="1" customWidth="1"/>
    <col min="4362" max="4609" width="10.69140625" style="212"/>
    <col min="4610" max="4615" width="10.23046875" style="212" customWidth="1"/>
    <col min="4616" max="4616" width="10.69140625" style="212"/>
    <col min="4617" max="4617" width="15.07421875" style="212" bestFit="1" customWidth="1"/>
    <col min="4618" max="4865" width="10.69140625" style="212"/>
    <col min="4866" max="4871" width="10.23046875" style="212" customWidth="1"/>
    <col min="4872" max="4872" width="10.69140625" style="212"/>
    <col min="4873" max="4873" width="15.07421875" style="212" bestFit="1" customWidth="1"/>
    <col min="4874" max="5121" width="10.69140625" style="212"/>
    <col min="5122" max="5127" width="10.23046875" style="212" customWidth="1"/>
    <col min="5128" max="5128" width="10.69140625" style="212"/>
    <col min="5129" max="5129" width="15.07421875" style="212" bestFit="1" customWidth="1"/>
    <col min="5130" max="5377" width="10.69140625" style="212"/>
    <col min="5378" max="5383" width="10.23046875" style="212" customWidth="1"/>
    <col min="5384" max="5384" width="10.69140625" style="212"/>
    <col min="5385" max="5385" width="15.07421875" style="212" bestFit="1" customWidth="1"/>
    <col min="5386" max="5633" width="10.69140625" style="212"/>
    <col min="5634" max="5639" width="10.23046875" style="212" customWidth="1"/>
    <col min="5640" max="5640" width="10.69140625" style="212"/>
    <col min="5641" max="5641" width="15.07421875" style="212" bestFit="1" customWidth="1"/>
    <col min="5642" max="5889" width="10.69140625" style="212"/>
    <col min="5890" max="5895" width="10.23046875" style="212" customWidth="1"/>
    <col min="5896" max="5896" width="10.69140625" style="212"/>
    <col min="5897" max="5897" width="15.07421875" style="212" bestFit="1" customWidth="1"/>
    <col min="5898" max="6145" width="10.69140625" style="212"/>
    <col min="6146" max="6151" width="10.23046875" style="212" customWidth="1"/>
    <col min="6152" max="6152" width="10.69140625" style="212"/>
    <col min="6153" max="6153" width="15.07421875" style="212" bestFit="1" customWidth="1"/>
    <col min="6154" max="6401" width="10.69140625" style="212"/>
    <col min="6402" max="6407" width="10.23046875" style="212" customWidth="1"/>
    <col min="6408" max="6408" width="10.69140625" style="212"/>
    <col min="6409" max="6409" width="15.07421875" style="212" bestFit="1" customWidth="1"/>
    <col min="6410" max="6657" width="10.69140625" style="212"/>
    <col min="6658" max="6663" width="10.23046875" style="212" customWidth="1"/>
    <col min="6664" max="6664" width="10.69140625" style="212"/>
    <col min="6665" max="6665" width="15.07421875" style="212" bestFit="1" customWidth="1"/>
    <col min="6666" max="6913" width="10.69140625" style="212"/>
    <col min="6914" max="6919" width="10.23046875" style="212" customWidth="1"/>
    <col min="6920" max="6920" width="10.69140625" style="212"/>
    <col min="6921" max="6921" width="15.07421875" style="212" bestFit="1" customWidth="1"/>
    <col min="6922" max="7169" width="10.69140625" style="212"/>
    <col min="7170" max="7175" width="10.23046875" style="212" customWidth="1"/>
    <col min="7176" max="7176" width="10.69140625" style="212"/>
    <col min="7177" max="7177" width="15.07421875" style="212" bestFit="1" customWidth="1"/>
    <col min="7178" max="7425" width="10.69140625" style="212"/>
    <col min="7426" max="7431" width="10.23046875" style="212" customWidth="1"/>
    <col min="7432" max="7432" width="10.69140625" style="212"/>
    <col min="7433" max="7433" width="15.07421875" style="212" bestFit="1" customWidth="1"/>
    <col min="7434" max="7681" width="10.69140625" style="212"/>
    <col min="7682" max="7687" width="10.23046875" style="212" customWidth="1"/>
    <col min="7688" max="7688" width="10.69140625" style="212"/>
    <col min="7689" max="7689" width="15.07421875" style="212" bestFit="1" customWidth="1"/>
    <col min="7690" max="7937" width="10.69140625" style="212"/>
    <col min="7938" max="7943" width="10.23046875" style="212" customWidth="1"/>
    <col min="7944" max="7944" width="10.69140625" style="212"/>
    <col min="7945" max="7945" width="15.07421875" style="212" bestFit="1" customWidth="1"/>
    <col min="7946" max="8193" width="10.69140625" style="212"/>
    <col min="8194" max="8199" width="10.23046875" style="212" customWidth="1"/>
    <col min="8200" max="8200" width="10.69140625" style="212"/>
    <col min="8201" max="8201" width="15.07421875" style="212" bestFit="1" customWidth="1"/>
    <col min="8202" max="8449" width="10.69140625" style="212"/>
    <col min="8450" max="8455" width="10.23046875" style="212" customWidth="1"/>
    <col min="8456" max="8456" width="10.69140625" style="212"/>
    <col min="8457" max="8457" width="15.07421875" style="212" bestFit="1" customWidth="1"/>
    <col min="8458" max="8705" width="10.69140625" style="212"/>
    <col min="8706" max="8711" width="10.23046875" style="212" customWidth="1"/>
    <col min="8712" max="8712" width="10.69140625" style="212"/>
    <col min="8713" max="8713" width="15.07421875" style="212" bestFit="1" customWidth="1"/>
    <col min="8714" max="8961" width="10.69140625" style="212"/>
    <col min="8962" max="8967" width="10.23046875" style="212" customWidth="1"/>
    <col min="8968" max="8968" width="10.69140625" style="212"/>
    <col min="8969" max="8969" width="15.07421875" style="212" bestFit="1" customWidth="1"/>
    <col min="8970" max="9217" width="10.69140625" style="212"/>
    <col min="9218" max="9223" width="10.23046875" style="212" customWidth="1"/>
    <col min="9224" max="9224" width="10.69140625" style="212"/>
    <col min="9225" max="9225" width="15.07421875" style="212" bestFit="1" customWidth="1"/>
    <col min="9226" max="9473" width="10.69140625" style="212"/>
    <col min="9474" max="9479" width="10.23046875" style="212" customWidth="1"/>
    <col min="9480" max="9480" width="10.69140625" style="212"/>
    <col min="9481" max="9481" width="15.07421875" style="212" bestFit="1" customWidth="1"/>
    <col min="9482" max="9729" width="10.69140625" style="212"/>
    <col min="9730" max="9735" width="10.23046875" style="212" customWidth="1"/>
    <col min="9736" max="9736" width="10.69140625" style="212"/>
    <col min="9737" max="9737" width="15.07421875" style="212" bestFit="1" customWidth="1"/>
    <col min="9738" max="9985" width="10.69140625" style="212"/>
    <col min="9986" max="9991" width="10.23046875" style="212" customWidth="1"/>
    <col min="9992" max="9992" width="10.69140625" style="212"/>
    <col min="9993" max="9993" width="15.07421875" style="212" bestFit="1" customWidth="1"/>
    <col min="9994" max="10241" width="10.69140625" style="212"/>
    <col min="10242" max="10247" width="10.23046875" style="212" customWidth="1"/>
    <col min="10248" max="10248" width="10.69140625" style="212"/>
    <col min="10249" max="10249" width="15.07421875" style="212" bestFit="1" customWidth="1"/>
    <col min="10250" max="10497" width="10.69140625" style="212"/>
    <col min="10498" max="10503" width="10.23046875" style="212" customWidth="1"/>
    <col min="10504" max="10504" width="10.69140625" style="212"/>
    <col min="10505" max="10505" width="15.07421875" style="212" bestFit="1" customWidth="1"/>
    <col min="10506" max="10753" width="10.69140625" style="212"/>
    <col min="10754" max="10759" width="10.23046875" style="212" customWidth="1"/>
    <col min="10760" max="10760" width="10.69140625" style="212"/>
    <col min="10761" max="10761" width="15.07421875" style="212" bestFit="1" customWidth="1"/>
    <col min="10762" max="11009" width="10.69140625" style="212"/>
    <col min="11010" max="11015" width="10.23046875" style="212" customWidth="1"/>
    <col min="11016" max="11016" width="10.69140625" style="212"/>
    <col min="11017" max="11017" width="15.07421875" style="212" bestFit="1" customWidth="1"/>
    <col min="11018" max="11265" width="10.69140625" style="212"/>
    <col min="11266" max="11271" width="10.23046875" style="212" customWidth="1"/>
    <col min="11272" max="11272" width="10.69140625" style="212"/>
    <col min="11273" max="11273" width="15.07421875" style="212" bestFit="1" customWidth="1"/>
    <col min="11274" max="11521" width="10.69140625" style="212"/>
    <col min="11522" max="11527" width="10.23046875" style="212" customWidth="1"/>
    <col min="11528" max="11528" width="10.69140625" style="212"/>
    <col min="11529" max="11529" width="15.07421875" style="212" bestFit="1" customWidth="1"/>
    <col min="11530" max="11777" width="10.69140625" style="212"/>
    <col min="11778" max="11783" width="10.23046875" style="212" customWidth="1"/>
    <col min="11784" max="11784" width="10.69140625" style="212"/>
    <col min="11785" max="11785" width="15.07421875" style="212" bestFit="1" customWidth="1"/>
    <col min="11786" max="12033" width="10.69140625" style="212"/>
    <col min="12034" max="12039" width="10.23046875" style="212" customWidth="1"/>
    <col min="12040" max="12040" width="10.69140625" style="212"/>
    <col min="12041" max="12041" width="15.07421875" style="212" bestFit="1" customWidth="1"/>
    <col min="12042" max="12289" width="10.69140625" style="212"/>
    <col min="12290" max="12295" width="10.23046875" style="212" customWidth="1"/>
    <col min="12296" max="12296" width="10.69140625" style="212"/>
    <col min="12297" max="12297" width="15.07421875" style="212" bestFit="1" customWidth="1"/>
    <col min="12298" max="12545" width="10.69140625" style="212"/>
    <col min="12546" max="12551" width="10.23046875" style="212" customWidth="1"/>
    <col min="12552" max="12552" width="10.69140625" style="212"/>
    <col min="12553" max="12553" width="15.07421875" style="212" bestFit="1" customWidth="1"/>
    <col min="12554" max="12801" width="10.69140625" style="212"/>
    <col min="12802" max="12807" width="10.23046875" style="212" customWidth="1"/>
    <col min="12808" max="12808" width="10.69140625" style="212"/>
    <col min="12809" max="12809" width="15.07421875" style="212" bestFit="1" customWidth="1"/>
    <col min="12810" max="13057" width="10.69140625" style="212"/>
    <col min="13058" max="13063" width="10.23046875" style="212" customWidth="1"/>
    <col min="13064" max="13064" width="10.69140625" style="212"/>
    <col min="13065" max="13065" width="15.07421875" style="212" bestFit="1" customWidth="1"/>
    <col min="13066" max="13313" width="10.69140625" style="212"/>
    <col min="13314" max="13319" width="10.23046875" style="212" customWidth="1"/>
    <col min="13320" max="13320" width="10.69140625" style="212"/>
    <col min="13321" max="13321" width="15.07421875" style="212" bestFit="1" customWidth="1"/>
    <col min="13322" max="13569" width="10.69140625" style="212"/>
    <col min="13570" max="13575" width="10.23046875" style="212" customWidth="1"/>
    <col min="13576" max="13576" width="10.69140625" style="212"/>
    <col min="13577" max="13577" width="15.07421875" style="212" bestFit="1" customWidth="1"/>
    <col min="13578" max="13825" width="10.69140625" style="212"/>
    <col min="13826" max="13831" width="10.23046875" style="212" customWidth="1"/>
    <col min="13832" max="13832" width="10.69140625" style="212"/>
    <col min="13833" max="13833" width="15.07421875" style="212" bestFit="1" customWidth="1"/>
    <col min="13834" max="14081" width="10.69140625" style="212"/>
    <col min="14082" max="14087" width="10.23046875" style="212" customWidth="1"/>
    <col min="14088" max="14088" width="10.69140625" style="212"/>
    <col min="14089" max="14089" width="15.07421875" style="212" bestFit="1" customWidth="1"/>
    <col min="14090" max="14337" width="10.69140625" style="212"/>
    <col min="14338" max="14343" width="10.23046875" style="212" customWidth="1"/>
    <col min="14344" max="14344" width="10.69140625" style="212"/>
    <col min="14345" max="14345" width="15.07421875" style="212" bestFit="1" customWidth="1"/>
    <col min="14346" max="14593" width="10.69140625" style="212"/>
    <col min="14594" max="14599" width="10.23046875" style="212" customWidth="1"/>
    <col min="14600" max="14600" width="10.69140625" style="212"/>
    <col min="14601" max="14601" width="15.07421875" style="212" bestFit="1" customWidth="1"/>
    <col min="14602" max="14849" width="10.69140625" style="212"/>
    <col min="14850" max="14855" width="10.23046875" style="212" customWidth="1"/>
    <col min="14856" max="14856" width="10.69140625" style="212"/>
    <col min="14857" max="14857" width="15.07421875" style="212" bestFit="1" customWidth="1"/>
    <col min="14858" max="15105" width="10.69140625" style="212"/>
    <col min="15106" max="15111" width="10.23046875" style="212" customWidth="1"/>
    <col min="15112" max="15112" width="10.69140625" style="212"/>
    <col min="15113" max="15113" width="15.07421875" style="212" bestFit="1" customWidth="1"/>
    <col min="15114" max="15361" width="10.69140625" style="212"/>
    <col min="15362" max="15367" width="10.23046875" style="212" customWidth="1"/>
    <col min="15368" max="15368" width="10.69140625" style="212"/>
    <col min="15369" max="15369" width="15.07421875" style="212" bestFit="1" customWidth="1"/>
    <col min="15370" max="15617" width="10.69140625" style="212"/>
    <col min="15618" max="15623" width="10.23046875" style="212" customWidth="1"/>
    <col min="15624" max="15624" width="10.69140625" style="212"/>
    <col min="15625" max="15625" width="15.07421875" style="212" bestFit="1" customWidth="1"/>
    <col min="15626" max="15873" width="10.69140625" style="212"/>
    <col min="15874" max="15879" width="10.23046875" style="212" customWidth="1"/>
    <col min="15880" max="15880" width="10.69140625" style="212"/>
    <col min="15881" max="15881" width="15.07421875" style="212" bestFit="1" customWidth="1"/>
    <col min="15882" max="16129" width="10.69140625" style="212"/>
    <col min="16130" max="16135" width="10.23046875" style="212" customWidth="1"/>
    <col min="16136" max="16136" width="10.69140625" style="212"/>
    <col min="16137" max="16137" width="15.07421875" style="212" bestFit="1" customWidth="1"/>
    <col min="16138" max="16384" width="10.69140625" style="212"/>
  </cols>
  <sheetData>
    <row r="1" spans="1:26" x14ac:dyDescent="0.3">
      <c r="A1" s="215" t="s">
        <v>409</v>
      </c>
    </row>
    <row r="2" spans="1:26" x14ac:dyDescent="0.3">
      <c r="A2" s="215"/>
    </row>
    <row r="3" spans="1:26" x14ac:dyDescent="0.3">
      <c r="A3" s="215" t="s">
        <v>403</v>
      </c>
      <c r="U3" s="212" t="s">
        <v>404</v>
      </c>
    </row>
    <row r="4" spans="1:26" s="208" customFormat="1" ht="40.200000000000003" customHeight="1" x14ac:dyDescent="0.4">
      <c r="A4" s="207"/>
      <c r="B4" s="207" t="s">
        <v>398</v>
      </c>
      <c r="C4" s="207" t="s">
        <v>399</v>
      </c>
      <c r="D4" s="207" t="s">
        <v>400</v>
      </c>
      <c r="E4" s="207" t="s">
        <v>401</v>
      </c>
      <c r="F4" s="207" t="s">
        <v>402</v>
      </c>
      <c r="U4" s="207"/>
      <c r="V4" s="207" t="s">
        <v>398</v>
      </c>
      <c r="W4" s="207" t="s">
        <v>399</v>
      </c>
      <c r="X4" s="207" t="s">
        <v>400</v>
      </c>
      <c r="Y4" s="207" t="s">
        <v>401</v>
      </c>
      <c r="Z4" s="207" t="s">
        <v>402</v>
      </c>
    </row>
    <row r="5" spans="1:26" x14ac:dyDescent="0.3">
      <c r="A5" s="209">
        <v>55</v>
      </c>
      <c r="B5" s="210">
        <v>2</v>
      </c>
      <c r="C5" s="210">
        <v>284</v>
      </c>
      <c r="D5" s="211">
        <v>0</v>
      </c>
      <c r="E5" s="211">
        <v>18846.279720279719</v>
      </c>
      <c r="F5" s="211">
        <v>18846.279720279719</v>
      </c>
      <c r="H5" s="213"/>
      <c r="U5" s="209">
        <v>55</v>
      </c>
      <c r="V5" s="210"/>
      <c r="W5" s="210"/>
      <c r="X5" s="211">
        <v>0</v>
      </c>
      <c r="Y5" s="211"/>
      <c r="Z5" s="211"/>
    </row>
    <row r="6" spans="1:26" x14ac:dyDescent="0.3">
      <c r="A6" s="209">
        <v>56</v>
      </c>
      <c r="B6" s="210">
        <v>49</v>
      </c>
      <c r="C6" s="210">
        <v>483</v>
      </c>
      <c r="D6" s="211">
        <v>0</v>
      </c>
      <c r="E6" s="211">
        <v>18854.721804511279</v>
      </c>
      <c r="F6" s="211">
        <v>18854.721804511279</v>
      </c>
      <c r="H6" s="213"/>
      <c r="U6" s="209">
        <v>56</v>
      </c>
      <c r="V6" s="210"/>
      <c r="W6" s="210"/>
      <c r="X6" s="211">
        <v>0</v>
      </c>
      <c r="Y6" s="211"/>
      <c r="Z6" s="211"/>
    </row>
    <row r="7" spans="1:26" x14ac:dyDescent="0.3">
      <c r="A7" s="209">
        <v>57</v>
      </c>
      <c r="B7" s="210">
        <v>112</v>
      </c>
      <c r="C7" s="210">
        <v>476</v>
      </c>
      <c r="D7" s="211">
        <v>0</v>
      </c>
      <c r="E7" s="211">
        <v>18871.848639455784</v>
      </c>
      <c r="F7" s="211">
        <v>18871.848639455784</v>
      </c>
      <c r="H7" s="213"/>
      <c r="U7" s="209">
        <v>57</v>
      </c>
      <c r="V7" s="210"/>
      <c r="W7" s="210">
        <v>2</v>
      </c>
      <c r="X7" s="211">
        <v>0</v>
      </c>
      <c r="Y7" s="211"/>
      <c r="Z7" s="211"/>
    </row>
    <row r="8" spans="1:26" x14ac:dyDescent="0.3">
      <c r="A8" s="209">
        <v>58</v>
      </c>
      <c r="B8" s="210">
        <v>280</v>
      </c>
      <c r="C8" s="210">
        <v>467</v>
      </c>
      <c r="D8" s="211">
        <v>0</v>
      </c>
      <c r="E8" s="211">
        <v>18882.022757697458</v>
      </c>
      <c r="F8" s="211">
        <v>18882.022757697458</v>
      </c>
      <c r="H8" s="213"/>
      <c r="U8" s="209">
        <v>58</v>
      </c>
      <c r="V8" s="210"/>
      <c r="W8" s="210">
        <v>96</v>
      </c>
      <c r="X8" s="211">
        <v>0</v>
      </c>
      <c r="Y8" s="211">
        <v>10415.5</v>
      </c>
      <c r="Z8" s="211">
        <v>10415.5</v>
      </c>
    </row>
    <row r="9" spans="1:26" x14ac:dyDescent="0.3">
      <c r="A9" s="209">
        <v>59</v>
      </c>
      <c r="B9" s="210">
        <v>436</v>
      </c>
      <c r="C9" s="210">
        <v>502</v>
      </c>
      <c r="D9" s="211">
        <v>0</v>
      </c>
      <c r="E9" s="211">
        <v>18705.02132196162</v>
      </c>
      <c r="F9" s="211">
        <v>18705.02132196162</v>
      </c>
      <c r="H9" s="213"/>
      <c r="U9" s="209">
        <v>59</v>
      </c>
      <c r="V9" s="210">
        <v>49</v>
      </c>
      <c r="W9" s="210">
        <v>1472</v>
      </c>
      <c r="X9" s="211">
        <v>0</v>
      </c>
      <c r="Y9" s="211">
        <v>11564.727810650887</v>
      </c>
      <c r="Z9" s="211">
        <v>11564.727810650887</v>
      </c>
    </row>
    <row r="10" spans="1:26" x14ac:dyDescent="0.3">
      <c r="A10" s="209">
        <v>60</v>
      </c>
      <c r="B10" s="210">
        <v>525</v>
      </c>
      <c r="C10" s="210">
        <v>1144</v>
      </c>
      <c r="D10" s="211">
        <v>0</v>
      </c>
      <c r="E10" s="211">
        <v>15571.99580587178</v>
      </c>
      <c r="F10" s="211">
        <v>15571.99580587178</v>
      </c>
      <c r="H10" s="213"/>
      <c r="U10" s="209">
        <v>60</v>
      </c>
      <c r="V10" s="210">
        <v>1646</v>
      </c>
      <c r="W10" s="210">
        <v>6647</v>
      </c>
      <c r="X10" s="211">
        <v>0</v>
      </c>
      <c r="Y10" s="211">
        <v>12855.62124683468</v>
      </c>
      <c r="Z10" s="211">
        <v>12855.62124683468</v>
      </c>
    </row>
    <row r="11" spans="1:26" x14ac:dyDescent="0.3">
      <c r="A11" s="209">
        <v>61</v>
      </c>
      <c r="B11" s="210">
        <v>576</v>
      </c>
      <c r="C11" s="210">
        <v>2719</v>
      </c>
      <c r="D11" s="211">
        <v>0</v>
      </c>
      <c r="E11" s="211">
        <v>14406.548710166919</v>
      </c>
      <c r="F11" s="211">
        <v>14406.548710166919</v>
      </c>
      <c r="H11" s="213"/>
      <c r="U11" s="209">
        <v>61</v>
      </c>
      <c r="V11" s="210">
        <v>11358</v>
      </c>
      <c r="W11" s="210">
        <v>13305</v>
      </c>
      <c r="X11" s="211">
        <v>0</v>
      </c>
      <c r="Y11" s="211">
        <v>14046.071686331752</v>
      </c>
      <c r="Z11" s="211">
        <v>14046.071686331752</v>
      </c>
    </row>
    <row r="12" spans="1:26" x14ac:dyDescent="0.3">
      <c r="A12" s="209">
        <v>62</v>
      </c>
      <c r="B12" s="210">
        <v>770</v>
      </c>
      <c r="C12" s="210">
        <v>7647</v>
      </c>
      <c r="D12" s="211">
        <v>0</v>
      </c>
      <c r="E12" s="211">
        <v>14951.312106451229</v>
      </c>
      <c r="F12" s="211">
        <v>14951.312106451229</v>
      </c>
      <c r="H12" s="213"/>
      <c r="U12" s="209">
        <v>62</v>
      </c>
      <c r="V12" s="210">
        <v>31402</v>
      </c>
      <c r="W12" s="210">
        <v>16886</v>
      </c>
      <c r="X12" s="211">
        <v>0</v>
      </c>
      <c r="Y12" s="211">
        <v>14494.522200132538</v>
      </c>
      <c r="Z12" s="211">
        <v>14494.522200132538</v>
      </c>
    </row>
    <row r="13" spans="1:26" x14ac:dyDescent="0.3">
      <c r="A13" s="209">
        <v>63</v>
      </c>
      <c r="B13" s="210">
        <v>8424</v>
      </c>
      <c r="C13" s="210">
        <v>15566</v>
      </c>
      <c r="D13" s="211">
        <v>0</v>
      </c>
      <c r="E13" s="211">
        <v>16439.110337640683</v>
      </c>
      <c r="F13" s="211">
        <v>16439.110337640683</v>
      </c>
      <c r="H13" s="213"/>
      <c r="U13" s="209">
        <v>63</v>
      </c>
      <c r="V13" s="210">
        <v>39301</v>
      </c>
      <c r="W13" s="210">
        <v>19073</v>
      </c>
      <c r="X13" s="211">
        <v>0</v>
      </c>
      <c r="Y13" s="211">
        <v>14090.417189159558</v>
      </c>
      <c r="Z13" s="211">
        <v>14090.417189159558</v>
      </c>
    </row>
    <row r="14" spans="1:26" x14ac:dyDescent="0.3">
      <c r="A14" s="209">
        <v>64</v>
      </c>
      <c r="B14" s="210">
        <v>35605</v>
      </c>
      <c r="C14" s="210">
        <v>16875</v>
      </c>
      <c r="D14" s="211">
        <v>0</v>
      </c>
      <c r="E14" s="211">
        <v>17262.884508384148</v>
      </c>
      <c r="F14" s="211">
        <v>17262.884508384148</v>
      </c>
      <c r="H14" s="213"/>
      <c r="U14" s="209">
        <v>64</v>
      </c>
      <c r="V14" s="210">
        <v>42334</v>
      </c>
      <c r="W14" s="210">
        <v>20743</v>
      </c>
      <c r="X14" s="211">
        <v>0</v>
      </c>
      <c r="Y14" s="211">
        <v>13731.767014918274</v>
      </c>
      <c r="Z14" s="211">
        <v>13731.767014918274</v>
      </c>
    </row>
    <row r="15" spans="1:26" x14ac:dyDescent="0.3">
      <c r="A15" s="209">
        <v>65</v>
      </c>
      <c r="B15" s="210">
        <v>38353</v>
      </c>
      <c r="C15" s="210">
        <v>16659</v>
      </c>
      <c r="D15" s="211">
        <v>3275</v>
      </c>
      <c r="E15" s="211">
        <v>16631.673306226086</v>
      </c>
      <c r="F15" s="211">
        <v>16631.673306226086</v>
      </c>
      <c r="H15" s="213"/>
      <c r="U15" s="209">
        <v>65</v>
      </c>
      <c r="V15" s="210">
        <v>42070</v>
      </c>
      <c r="W15" s="210">
        <v>22609</v>
      </c>
      <c r="X15" s="211">
        <v>3844</v>
      </c>
      <c r="Y15" s="211">
        <v>13343.988412649767</v>
      </c>
      <c r="Z15" s="211">
        <v>13343.988412649767</v>
      </c>
    </row>
    <row r="16" spans="1:26" x14ac:dyDescent="0.3">
      <c r="A16" s="209">
        <v>66</v>
      </c>
      <c r="B16" s="210">
        <v>38298</v>
      </c>
      <c r="C16" s="210">
        <v>16800</v>
      </c>
      <c r="D16" s="211">
        <v>2998</v>
      </c>
      <c r="E16" s="211">
        <v>16265.674228862572</v>
      </c>
      <c r="F16" s="211">
        <v>16265.674228862572</v>
      </c>
      <c r="H16" s="213"/>
      <c r="U16" s="209">
        <v>66</v>
      </c>
      <c r="V16" s="210">
        <v>38791</v>
      </c>
      <c r="W16" s="210">
        <v>26993</v>
      </c>
      <c r="X16" s="211">
        <v>3793</v>
      </c>
      <c r="Y16" s="211">
        <v>13134.932549549419</v>
      </c>
      <c r="Z16" s="211">
        <v>13134.932549549419</v>
      </c>
    </row>
    <row r="17" spans="1:26" x14ac:dyDescent="0.3">
      <c r="A17" s="209">
        <v>67</v>
      </c>
      <c r="B17" s="210">
        <v>37935</v>
      </c>
      <c r="C17" s="210">
        <v>17194</v>
      </c>
      <c r="D17" s="211">
        <v>3029</v>
      </c>
      <c r="E17" s="211">
        <v>16025.481670621411</v>
      </c>
      <c r="F17" s="211">
        <v>16025.481670621411</v>
      </c>
      <c r="H17" s="213"/>
      <c r="U17" s="209">
        <v>67</v>
      </c>
      <c r="V17" s="210">
        <v>35682</v>
      </c>
      <c r="W17" s="210">
        <v>30677</v>
      </c>
      <c r="X17" s="211">
        <v>3548</v>
      </c>
      <c r="Y17" s="211">
        <v>13071.400789620497</v>
      </c>
      <c r="Z17" s="211">
        <v>13071.400789620497</v>
      </c>
    </row>
    <row r="18" spans="1:26" x14ac:dyDescent="0.3">
      <c r="A18" s="209">
        <v>68</v>
      </c>
      <c r="B18" s="210">
        <v>37657</v>
      </c>
      <c r="C18" s="210">
        <v>17614</v>
      </c>
      <c r="D18" s="211">
        <v>3519</v>
      </c>
      <c r="E18" s="211">
        <v>15805.010784146965</v>
      </c>
      <c r="F18" s="211">
        <v>15805.010784146965</v>
      </c>
      <c r="H18" s="213"/>
      <c r="U18" s="209">
        <v>68</v>
      </c>
      <c r="V18" s="210">
        <v>39339</v>
      </c>
      <c r="W18" s="210">
        <v>28203</v>
      </c>
      <c r="X18" s="211">
        <v>3865</v>
      </c>
      <c r="Y18" s="211">
        <v>13084.247748820144</v>
      </c>
      <c r="Z18" s="211">
        <v>13084.247748820144</v>
      </c>
    </row>
    <row r="19" spans="1:26" x14ac:dyDescent="0.3">
      <c r="A19" s="209">
        <v>69</v>
      </c>
      <c r="B19" s="210">
        <v>33476</v>
      </c>
      <c r="C19" s="210">
        <v>20935</v>
      </c>
      <c r="D19" s="211">
        <v>3371</v>
      </c>
      <c r="E19" s="211">
        <v>15565.93664116853</v>
      </c>
      <c r="F19" s="211">
        <v>15565.93664116853</v>
      </c>
      <c r="H19" s="213"/>
      <c r="U19" s="209">
        <v>69</v>
      </c>
      <c r="V19" s="210">
        <v>43660</v>
      </c>
      <c r="W19" s="210">
        <v>24315</v>
      </c>
      <c r="X19" s="211">
        <v>3842</v>
      </c>
      <c r="Y19" s="211">
        <v>13057.218179539663</v>
      </c>
      <c r="Z19" s="211">
        <v>13057.218179539663</v>
      </c>
    </row>
    <row r="20" spans="1:26" x14ac:dyDescent="0.3">
      <c r="A20" s="209">
        <v>70</v>
      </c>
      <c r="B20" s="210">
        <v>29060</v>
      </c>
      <c r="C20" s="210">
        <v>23665</v>
      </c>
      <c r="D20" s="211">
        <v>3008</v>
      </c>
      <c r="E20" s="211">
        <v>15607.9675416719</v>
      </c>
      <c r="F20" s="211">
        <v>15607.9675416719</v>
      </c>
      <c r="H20" s="213"/>
      <c r="U20" s="209">
        <v>70</v>
      </c>
      <c r="V20" s="210">
        <v>45939</v>
      </c>
      <c r="W20" s="210">
        <v>20056</v>
      </c>
      <c r="X20" s="211">
        <v>3839</v>
      </c>
      <c r="Y20" s="211">
        <v>13021.082280837414</v>
      </c>
      <c r="Z20" s="211">
        <v>13021.082280837414</v>
      </c>
    </row>
    <row r="21" spans="1:26" x14ac:dyDescent="0.3">
      <c r="A21" s="209">
        <v>71</v>
      </c>
      <c r="B21" s="210">
        <v>27555</v>
      </c>
      <c r="C21" s="210">
        <v>22192</v>
      </c>
      <c r="D21" s="211">
        <v>2726</v>
      </c>
      <c r="E21" s="211">
        <v>15764.180283193262</v>
      </c>
      <c r="F21" s="211">
        <v>15764.180283193262</v>
      </c>
      <c r="H21" s="213"/>
      <c r="U21" s="209">
        <v>71</v>
      </c>
      <c r="V21" s="210">
        <v>46164</v>
      </c>
      <c r="W21" s="210">
        <v>17577</v>
      </c>
      <c r="X21" s="211">
        <v>3752</v>
      </c>
      <c r="Y21" s="211">
        <v>12906.114619293852</v>
      </c>
      <c r="Z21" s="211">
        <v>12906.114619293852</v>
      </c>
    </row>
    <row r="22" spans="1:26" x14ac:dyDescent="0.3">
      <c r="A22" s="209">
        <v>72</v>
      </c>
      <c r="B22" s="210">
        <v>34279</v>
      </c>
      <c r="C22" s="210">
        <v>16339</v>
      </c>
      <c r="D22" s="211">
        <v>2644</v>
      </c>
      <c r="E22" s="211">
        <v>15811.684747099245</v>
      </c>
      <c r="F22" s="211">
        <v>15811.684747099245</v>
      </c>
      <c r="H22" s="213"/>
      <c r="U22" s="209">
        <v>72</v>
      </c>
      <c r="V22" s="210">
        <v>48472</v>
      </c>
      <c r="W22" s="210">
        <v>16161</v>
      </c>
      <c r="X22" s="211">
        <v>3921</v>
      </c>
      <c r="Y22" s="211">
        <v>12734.844370860927</v>
      </c>
      <c r="Z22" s="211">
        <v>12734.844370860927</v>
      </c>
    </row>
    <row r="23" spans="1:26" x14ac:dyDescent="0.3">
      <c r="A23" s="209">
        <v>73</v>
      </c>
      <c r="B23" s="210">
        <v>36155</v>
      </c>
      <c r="C23" s="210">
        <v>14108</v>
      </c>
      <c r="D23" s="211">
        <v>2581</v>
      </c>
      <c r="E23" s="211">
        <v>15830.356199379305</v>
      </c>
      <c r="F23" s="211">
        <v>15830.356199379305</v>
      </c>
      <c r="H23" s="213"/>
      <c r="U23" s="209">
        <v>73</v>
      </c>
      <c r="V23" s="210">
        <v>48749</v>
      </c>
      <c r="W23" s="210">
        <v>17948</v>
      </c>
      <c r="X23" s="211">
        <v>3882</v>
      </c>
      <c r="Y23" s="211">
        <v>12510.082276597856</v>
      </c>
      <c r="Z23" s="211">
        <v>12510.082276597856</v>
      </c>
    </row>
    <row r="24" spans="1:26" x14ac:dyDescent="0.3">
      <c r="A24" s="209">
        <v>74</v>
      </c>
      <c r="B24" s="210">
        <v>35631</v>
      </c>
      <c r="C24" s="210">
        <v>10691</v>
      </c>
      <c r="D24" s="211">
        <v>2417</v>
      </c>
      <c r="E24" s="211">
        <v>15905.674983073104</v>
      </c>
      <c r="F24" s="211">
        <v>15905.674983073104</v>
      </c>
      <c r="H24" s="213"/>
      <c r="U24" s="209">
        <v>74</v>
      </c>
      <c r="V24" s="210">
        <v>40446</v>
      </c>
      <c r="W24" s="210">
        <v>23288</v>
      </c>
      <c r="X24" s="211">
        <v>3444</v>
      </c>
      <c r="Y24" s="211">
        <v>12538.52046801036</v>
      </c>
      <c r="Z24" s="211">
        <v>12538.52046801036</v>
      </c>
    </row>
    <row r="25" spans="1:26" x14ac:dyDescent="0.3">
      <c r="A25" s="209">
        <v>75</v>
      </c>
      <c r="B25" s="210">
        <v>26852</v>
      </c>
      <c r="C25" s="210">
        <v>8197</v>
      </c>
      <c r="D25" s="211">
        <v>1996</v>
      </c>
      <c r="E25" s="211">
        <v>15721.464732082602</v>
      </c>
      <c r="F25" s="211">
        <v>15721.464732082602</v>
      </c>
      <c r="H25" s="213"/>
      <c r="U25" s="209">
        <v>75</v>
      </c>
      <c r="V25" s="210">
        <v>29981</v>
      </c>
      <c r="W25" s="210">
        <v>21114</v>
      </c>
      <c r="X25" s="211">
        <v>2575</v>
      </c>
      <c r="Y25" s="211">
        <v>12415.715036333148</v>
      </c>
      <c r="Z25" s="211">
        <v>12415.715036333148</v>
      </c>
    </row>
    <row r="26" spans="1:26" x14ac:dyDescent="0.3">
      <c r="A26" s="209">
        <v>76</v>
      </c>
      <c r="B26" s="210">
        <v>28289</v>
      </c>
      <c r="C26" s="210">
        <v>7234</v>
      </c>
      <c r="D26" s="211">
        <v>2040</v>
      </c>
      <c r="E26" s="211">
        <v>15696.633548971062</v>
      </c>
      <c r="F26" s="211">
        <v>15696.633548971062</v>
      </c>
      <c r="H26" s="213"/>
      <c r="U26" s="209">
        <v>76</v>
      </c>
      <c r="V26" s="210">
        <v>32451</v>
      </c>
      <c r="W26" s="210">
        <v>19771</v>
      </c>
      <c r="X26" s="211">
        <v>2554</v>
      </c>
      <c r="Y26" s="211">
        <v>12381.01747115525</v>
      </c>
      <c r="Z26" s="211">
        <v>12381.01747115525</v>
      </c>
    </row>
    <row r="27" spans="1:26" x14ac:dyDescent="0.3">
      <c r="A27" s="209">
        <v>77</v>
      </c>
      <c r="B27" s="210">
        <v>27159</v>
      </c>
      <c r="C27" s="210">
        <v>5662</v>
      </c>
      <c r="D27" s="211">
        <v>1867</v>
      </c>
      <c r="E27" s="211">
        <v>15514.674901983395</v>
      </c>
      <c r="F27" s="211">
        <v>15514.674901983395</v>
      </c>
      <c r="H27" s="213"/>
      <c r="U27" s="209">
        <v>77</v>
      </c>
      <c r="V27" s="210">
        <v>35246</v>
      </c>
      <c r="W27" s="210">
        <v>14389</v>
      </c>
      <c r="X27" s="211">
        <v>2094</v>
      </c>
      <c r="Y27" s="211">
        <v>12450.152602988652</v>
      </c>
      <c r="Z27" s="211">
        <v>12450.152602988652</v>
      </c>
    </row>
    <row r="28" spans="1:26" x14ac:dyDescent="0.3">
      <c r="A28" s="209">
        <v>78</v>
      </c>
      <c r="B28" s="210">
        <v>19719</v>
      </c>
      <c r="C28" s="210">
        <v>8029</v>
      </c>
      <c r="D28" s="211">
        <v>1553</v>
      </c>
      <c r="E28" s="211">
        <v>15222.280570628989</v>
      </c>
      <c r="F28" s="211">
        <v>15222.280570628989</v>
      </c>
      <c r="H28" s="213"/>
      <c r="U28" s="209">
        <v>78</v>
      </c>
      <c r="V28" s="210">
        <v>35251</v>
      </c>
      <c r="W28" s="210">
        <v>7376</v>
      </c>
      <c r="X28" s="211">
        <v>1883</v>
      </c>
      <c r="Y28" s="211">
        <v>12409.910829027185</v>
      </c>
      <c r="Z28" s="211">
        <v>12409.910829027185</v>
      </c>
    </row>
    <row r="29" spans="1:26" x14ac:dyDescent="0.3">
      <c r="A29" s="209">
        <v>79</v>
      </c>
      <c r="B29" s="210">
        <v>16587</v>
      </c>
      <c r="C29" s="210">
        <v>8389</v>
      </c>
      <c r="D29" s="211">
        <v>1187</v>
      </c>
      <c r="E29" s="211">
        <v>15192.860528226885</v>
      </c>
      <c r="F29" s="211">
        <v>15192.860528226885</v>
      </c>
      <c r="H29" s="213"/>
      <c r="U29" s="209">
        <v>79</v>
      </c>
      <c r="V29" s="210">
        <v>36592</v>
      </c>
      <c r="W29" s="210">
        <v>2495</v>
      </c>
      <c r="X29" s="211">
        <v>2180</v>
      </c>
      <c r="Y29" s="211">
        <v>12248.713402961204</v>
      </c>
      <c r="Z29" s="211">
        <v>12248.713402961204</v>
      </c>
    </row>
    <row r="30" spans="1:26" x14ac:dyDescent="0.3">
      <c r="A30" s="209">
        <v>80</v>
      </c>
      <c r="B30" s="210">
        <v>14945</v>
      </c>
      <c r="C30" s="210">
        <v>8093</v>
      </c>
      <c r="D30" s="211">
        <v>1043</v>
      </c>
      <c r="E30" s="211">
        <v>15169.106266351066</v>
      </c>
      <c r="F30" s="211">
        <v>15169.106266351066</v>
      </c>
      <c r="H30" s="213"/>
      <c r="U30" s="209">
        <v>80</v>
      </c>
      <c r="V30" s="210">
        <v>35503</v>
      </c>
      <c r="W30" s="210">
        <v>505</v>
      </c>
      <c r="X30" s="211">
        <v>2841</v>
      </c>
      <c r="Y30" s="211">
        <v>11928.743494041031</v>
      </c>
      <c r="Z30" s="211">
        <v>11928.743494041031</v>
      </c>
    </row>
    <row r="31" spans="1:26" x14ac:dyDescent="0.3">
      <c r="A31" s="209">
        <v>81</v>
      </c>
      <c r="B31" s="210">
        <v>12706</v>
      </c>
      <c r="C31" s="210">
        <v>5890</v>
      </c>
      <c r="D31" s="211">
        <v>862</v>
      </c>
      <c r="E31" s="211">
        <v>15069.857796279166</v>
      </c>
      <c r="F31" s="211">
        <v>15069.857796279166</v>
      </c>
      <c r="H31" s="213"/>
      <c r="U31" s="209">
        <v>81</v>
      </c>
      <c r="V31" s="210">
        <v>30694</v>
      </c>
      <c r="W31" s="210">
        <v>58</v>
      </c>
      <c r="X31" s="211">
        <v>2493</v>
      </c>
      <c r="Y31" s="211">
        <v>11769.718664460821</v>
      </c>
      <c r="Z31" s="211">
        <v>11769.718664460821</v>
      </c>
    </row>
    <row r="32" spans="1:26" x14ac:dyDescent="0.3">
      <c r="A32" s="209">
        <v>82</v>
      </c>
      <c r="B32" s="210">
        <v>12541</v>
      </c>
      <c r="C32" s="210">
        <v>3692</v>
      </c>
      <c r="D32" s="211">
        <v>762</v>
      </c>
      <c r="E32" s="211">
        <v>14977.354398352456</v>
      </c>
      <c r="F32" s="211">
        <v>14977.354398352456</v>
      </c>
      <c r="H32" s="213"/>
      <c r="U32" s="209">
        <v>82</v>
      </c>
      <c r="V32" s="210">
        <v>27928</v>
      </c>
      <c r="W32" s="210"/>
      <c r="X32" s="211">
        <v>2161</v>
      </c>
      <c r="Y32" s="211">
        <v>11804.864103160624</v>
      </c>
      <c r="Z32" s="211">
        <v>11804.864103160624</v>
      </c>
    </row>
    <row r="33" spans="1:26" x14ac:dyDescent="0.3">
      <c r="A33" s="209">
        <v>83</v>
      </c>
      <c r="B33" s="210">
        <v>11952</v>
      </c>
      <c r="C33" s="210">
        <v>1608</v>
      </c>
      <c r="D33" s="211">
        <v>775</v>
      </c>
      <c r="E33" s="211">
        <v>15089.001883501918</v>
      </c>
      <c r="F33" s="211">
        <v>15089.001883501918</v>
      </c>
      <c r="H33" s="213"/>
      <c r="U33" s="209">
        <v>83</v>
      </c>
      <c r="V33" s="210">
        <v>24993</v>
      </c>
      <c r="W33" s="210"/>
      <c r="X33" s="211">
        <v>1821</v>
      </c>
      <c r="Y33" s="211">
        <v>11790.485791004699</v>
      </c>
      <c r="Z33" s="211">
        <v>11790.485791004699</v>
      </c>
    </row>
    <row r="34" spans="1:26" x14ac:dyDescent="0.3">
      <c r="A34" s="209">
        <v>84</v>
      </c>
      <c r="B34" s="210">
        <v>11853</v>
      </c>
      <c r="C34" s="210">
        <v>222</v>
      </c>
      <c r="D34" s="211">
        <v>628</v>
      </c>
      <c r="E34" s="211">
        <v>15138.081949145871</v>
      </c>
      <c r="F34" s="211">
        <v>15138.081949145871</v>
      </c>
      <c r="H34" s="213"/>
      <c r="U34" s="209">
        <v>84</v>
      </c>
      <c r="V34" s="210">
        <v>23261</v>
      </c>
      <c r="W34" s="210"/>
      <c r="X34" s="211">
        <v>1532</v>
      </c>
      <c r="Y34" s="211">
        <v>11799.908038559272</v>
      </c>
      <c r="Z34" s="211">
        <v>11799.908038559272</v>
      </c>
    </row>
    <row r="35" spans="1:26" x14ac:dyDescent="0.3">
      <c r="A35" s="209">
        <v>85</v>
      </c>
      <c r="B35" s="210">
        <v>10530</v>
      </c>
      <c r="C35" s="210"/>
      <c r="D35" s="211">
        <v>898</v>
      </c>
      <c r="E35" s="211">
        <v>15630.54357717886</v>
      </c>
      <c r="F35" s="211">
        <v>14630.54357717886</v>
      </c>
      <c r="H35" s="213"/>
      <c r="U35" s="209">
        <v>85</v>
      </c>
      <c r="V35" s="210">
        <v>21208</v>
      </c>
      <c r="W35" s="210"/>
      <c r="X35" s="211">
        <v>1412</v>
      </c>
      <c r="Y35" s="211">
        <v>12749.608841732979</v>
      </c>
      <c r="Z35" s="211">
        <v>11749.608841732979</v>
      </c>
    </row>
    <row r="36" spans="1:26" x14ac:dyDescent="0.3">
      <c r="A36" s="209">
        <v>86</v>
      </c>
      <c r="B36" s="210">
        <v>9150</v>
      </c>
      <c r="C36" s="210"/>
      <c r="D36" s="211">
        <v>679</v>
      </c>
      <c r="E36" s="211">
        <v>15511.444907925526</v>
      </c>
      <c r="F36" s="211">
        <v>14511.444907925526</v>
      </c>
      <c r="H36" s="213"/>
      <c r="U36" s="209">
        <v>86</v>
      </c>
      <c r="V36" s="210">
        <v>19630</v>
      </c>
      <c r="W36" s="210"/>
      <c r="X36" s="211">
        <v>1242</v>
      </c>
      <c r="Y36" s="211">
        <v>12796.735626676887</v>
      </c>
      <c r="Z36" s="211">
        <v>11796.735626676887</v>
      </c>
    </row>
    <row r="37" spans="1:26" x14ac:dyDescent="0.3">
      <c r="A37" s="209">
        <v>87</v>
      </c>
      <c r="B37" s="210">
        <v>7861</v>
      </c>
      <c r="C37" s="210"/>
      <c r="D37" s="211">
        <v>533</v>
      </c>
      <c r="E37" s="211">
        <v>15489.710864903502</v>
      </c>
      <c r="F37" s="211">
        <v>14489.710864903502</v>
      </c>
      <c r="H37" s="237" t="s">
        <v>253</v>
      </c>
      <c r="I37" s="237"/>
      <c r="U37" s="209">
        <v>87</v>
      </c>
      <c r="V37" s="210">
        <v>17674</v>
      </c>
      <c r="W37" s="210"/>
      <c r="X37" s="211">
        <v>1163</v>
      </c>
      <c r="Y37" s="211">
        <v>12824.744014439668</v>
      </c>
      <c r="Z37" s="211">
        <v>11824.744014439668</v>
      </c>
    </row>
    <row r="38" spans="1:26" x14ac:dyDescent="0.3">
      <c r="A38" s="209">
        <v>88</v>
      </c>
      <c r="B38" s="210">
        <v>6948</v>
      </c>
      <c r="C38" s="210"/>
      <c r="D38" s="211">
        <v>437</v>
      </c>
      <c r="E38" s="211">
        <v>15510.123222748814</v>
      </c>
      <c r="F38" s="211">
        <v>14510.123222748814</v>
      </c>
      <c r="H38" s="213"/>
      <c r="U38" s="209">
        <v>88</v>
      </c>
      <c r="V38" s="210">
        <v>16144</v>
      </c>
      <c r="W38" s="210"/>
      <c r="X38" s="211">
        <v>1111</v>
      </c>
      <c r="Y38" s="211">
        <v>12787.880382497826</v>
      </c>
      <c r="Z38" s="211">
        <v>11787.880382497826</v>
      </c>
    </row>
    <row r="39" spans="1:26" x14ac:dyDescent="0.3">
      <c r="A39" s="209">
        <v>89</v>
      </c>
      <c r="B39" s="210">
        <v>5737</v>
      </c>
      <c r="C39" s="210"/>
      <c r="D39" s="211">
        <v>273</v>
      </c>
      <c r="E39" s="211">
        <v>15480.007487520799</v>
      </c>
      <c r="F39" s="211">
        <v>14480.007487520799</v>
      </c>
      <c r="H39" s="213"/>
      <c r="U39" s="209">
        <v>89</v>
      </c>
      <c r="V39" s="210">
        <v>13719</v>
      </c>
      <c r="W39" s="210"/>
      <c r="X39" s="211">
        <v>934</v>
      </c>
      <c r="Y39" s="211">
        <v>12700.917423053299</v>
      </c>
      <c r="Z39" s="211">
        <v>11700.917423053299</v>
      </c>
    </row>
    <row r="40" spans="1:26" x14ac:dyDescent="0.3">
      <c r="A40" s="209">
        <v>90</v>
      </c>
      <c r="B40" s="210">
        <v>4745</v>
      </c>
      <c r="C40" s="210"/>
      <c r="D40" s="211">
        <v>161</v>
      </c>
      <c r="E40" s="211">
        <v>15603.977170811251</v>
      </c>
      <c r="F40" s="211">
        <v>14603.977170811251</v>
      </c>
      <c r="H40" s="213"/>
      <c r="U40" s="209">
        <v>90</v>
      </c>
      <c r="V40" s="210">
        <v>11813</v>
      </c>
      <c r="W40" s="210"/>
      <c r="X40" s="211">
        <v>774</v>
      </c>
      <c r="Y40" s="211">
        <v>12577.703980297132</v>
      </c>
      <c r="Z40" s="211">
        <v>11577.703980297132</v>
      </c>
    </row>
    <row r="41" spans="1:26" x14ac:dyDescent="0.3">
      <c r="A41" s="209">
        <v>91</v>
      </c>
      <c r="B41" s="210">
        <v>3388</v>
      </c>
      <c r="C41" s="210"/>
      <c r="D41" s="211">
        <v>98</v>
      </c>
      <c r="E41" s="211">
        <v>15659.320711417096</v>
      </c>
      <c r="F41" s="211">
        <v>14659.320711417096</v>
      </c>
      <c r="H41" s="213"/>
      <c r="U41" s="209">
        <v>91</v>
      </c>
      <c r="V41" s="210">
        <v>8961</v>
      </c>
      <c r="W41" s="210"/>
      <c r="X41" s="211">
        <v>666</v>
      </c>
      <c r="Y41" s="211">
        <v>12476.7623350992</v>
      </c>
      <c r="Z41" s="211">
        <v>11476.7623350992</v>
      </c>
    </row>
    <row r="42" spans="1:26" x14ac:dyDescent="0.3">
      <c r="A42" s="209">
        <v>92</v>
      </c>
      <c r="B42" s="210">
        <v>2452</v>
      </c>
      <c r="C42" s="210"/>
      <c r="D42" s="211">
        <v>90</v>
      </c>
      <c r="E42" s="211">
        <v>15791.282454760032</v>
      </c>
      <c r="F42" s="211">
        <v>14791.282454760032</v>
      </c>
      <c r="H42" s="213"/>
      <c r="U42" s="209">
        <v>92</v>
      </c>
      <c r="V42" s="210">
        <v>7081</v>
      </c>
      <c r="W42" s="210"/>
      <c r="X42" s="211">
        <v>552</v>
      </c>
      <c r="Y42" s="211">
        <v>12439.955194549981</v>
      </c>
      <c r="Z42" s="211">
        <v>11439.955194549981</v>
      </c>
    </row>
    <row r="43" spans="1:26" x14ac:dyDescent="0.3">
      <c r="A43" s="209">
        <v>93</v>
      </c>
      <c r="B43" s="210">
        <v>1740</v>
      </c>
      <c r="C43" s="210"/>
      <c r="D43" s="211">
        <v>73</v>
      </c>
      <c r="E43" s="211">
        <v>15659.331494760067</v>
      </c>
      <c r="F43" s="211">
        <v>14659.331494760067</v>
      </c>
      <c r="H43" s="213"/>
      <c r="U43" s="209">
        <v>93</v>
      </c>
      <c r="V43" s="210">
        <v>5373</v>
      </c>
      <c r="W43" s="210"/>
      <c r="X43" s="211">
        <v>432</v>
      </c>
      <c r="Y43" s="211">
        <v>12376.616709732989</v>
      </c>
      <c r="Z43" s="211">
        <v>11376.616709732989</v>
      </c>
    </row>
    <row r="44" spans="1:26" x14ac:dyDescent="0.3">
      <c r="A44" s="209">
        <v>94</v>
      </c>
      <c r="B44" s="210">
        <v>1196</v>
      </c>
      <c r="C44" s="210"/>
      <c r="D44" s="211">
        <v>49</v>
      </c>
      <c r="E44" s="211">
        <v>15564.883534136547</v>
      </c>
      <c r="F44" s="211">
        <v>14564.883534136547</v>
      </c>
      <c r="H44" s="213"/>
      <c r="U44" s="209">
        <v>94</v>
      </c>
      <c r="V44" s="210">
        <v>4022</v>
      </c>
      <c r="W44" s="210"/>
      <c r="X44" s="211">
        <v>306</v>
      </c>
      <c r="Y44" s="211">
        <v>12359.123382624768</v>
      </c>
      <c r="Z44" s="211">
        <v>11359.123382624768</v>
      </c>
    </row>
    <row r="45" spans="1:26" x14ac:dyDescent="0.3">
      <c r="A45" s="209">
        <v>95</v>
      </c>
      <c r="B45" s="210">
        <v>769</v>
      </c>
      <c r="C45" s="210"/>
      <c r="D45" s="211">
        <v>37</v>
      </c>
      <c r="E45" s="211">
        <v>15714.01488833747</v>
      </c>
      <c r="F45" s="211">
        <v>14714.01488833747</v>
      </c>
      <c r="H45" s="213"/>
      <c r="U45" s="209">
        <v>95</v>
      </c>
      <c r="V45" s="210">
        <v>2834</v>
      </c>
      <c r="W45" s="210"/>
      <c r="X45" s="211">
        <v>201</v>
      </c>
      <c r="Y45" s="211">
        <v>12388.338714991763</v>
      </c>
      <c r="Z45" s="211">
        <v>11388.338714991763</v>
      </c>
    </row>
    <row r="46" spans="1:26" x14ac:dyDescent="0.3">
      <c r="A46" s="209">
        <v>96</v>
      </c>
      <c r="B46" s="210">
        <v>487</v>
      </c>
      <c r="C46" s="210"/>
      <c r="D46" s="211">
        <v>9</v>
      </c>
      <c r="E46" s="211">
        <v>15590.506048387097</v>
      </c>
      <c r="F46" s="211">
        <v>14590.506048387097</v>
      </c>
      <c r="H46" s="213"/>
      <c r="U46" s="209">
        <v>96</v>
      </c>
      <c r="V46" s="210">
        <v>2017</v>
      </c>
      <c r="W46" s="210"/>
      <c r="X46" s="211">
        <v>164</v>
      </c>
      <c r="Y46" s="211">
        <v>12224.939477303989</v>
      </c>
      <c r="Z46" s="211">
        <v>11224.939477303989</v>
      </c>
    </row>
    <row r="47" spans="1:26" x14ac:dyDescent="0.3">
      <c r="A47" s="209">
        <v>97</v>
      </c>
      <c r="B47" s="210">
        <v>331</v>
      </c>
      <c r="C47" s="210"/>
      <c r="D47" s="211">
        <v>6</v>
      </c>
      <c r="E47" s="211">
        <v>15611.543026706231</v>
      </c>
      <c r="F47" s="211">
        <v>14611.543026706231</v>
      </c>
      <c r="H47" s="213"/>
      <c r="U47" s="209">
        <v>97</v>
      </c>
      <c r="V47" s="210">
        <v>1431</v>
      </c>
      <c r="W47" s="210"/>
      <c r="X47" s="211">
        <v>112</v>
      </c>
      <c r="Y47" s="211">
        <v>12239.324044069994</v>
      </c>
      <c r="Z47" s="211">
        <v>11239.324044069994</v>
      </c>
    </row>
    <row r="48" spans="1:26" x14ac:dyDescent="0.3">
      <c r="A48" s="209">
        <v>98</v>
      </c>
      <c r="B48" s="210">
        <v>191</v>
      </c>
      <c r="C48" s="210"/>
      <c r="D48" s="211">
        <v>5</v>
      </c>
      <c r="E48" s="211">
        <v>15582.816326530612</v>
      </c>
      <c r="F48" s="211">
        <v>14582.816326530612</v>
      </c>
      <c r="H48" s="213"/>
      <c r="U48" s="209">
        <v>98</v>
      </c>
      <c r="V48" s="210">
        <v>866</v>
      </c>
      <c r="W48" s="210"/>
      <c r="X48" s="211">
        <v>64</v>
      </c>
      <c r="Y48" s="211">
        <v>12148.810752688172</v>
      </c>
      <c r="Z48" s="211">
        <v>11148.810752688172</v>
      </c>
    </row>
    <row r="49" spans="1:26" x14ac:dyDescent="0.3">
      <c r="A49" s="209">
        <v>99</v>
      </c>
      <c r="B49" s="210">
        <v>104</v>
      </c>
      <c r="C49" s="210"/>
      <c r="D49" s="211">
        <v>3</v>
      </c>
      <c r="E49" s="211">
        <v>15491.859813084113</v>
      </c>
      <c r="F49" s="211">
        <v>14491.859813084113</v>
      </c>
      <c r="H49" s="213"/>
      <c r="U49" s="209">
        <v>99</v>
      </c>
      <c r="V49" s="210">
        <v>552</v>
      </c>
      <c r="W49" s="210"/>
      <c r="X49" s="211">
        <v>39</v>
      </c>
      <c r="Y49" s="211">
        <v>12276.918781725888</v>
      </c>
      <c r="Z49" s="211">
        <v>11276.918781725888</v>
      </c>
    </row>
    <row r="50" spans="1:26" x14ac:dyDescent="0.3">
      <c r="A50" s="209">
        <v>100</v>
      </c>
      <c r="B50" s="210">
        <v>57</v>
      </c>
      <c r="C50" s="210"/>
      <c r="D50" s="211">
        <v>0</v>
      </c>
      <c r="E50" s="211">
        <v>17413.263157894737</v>
      </c>
      <c r="F50" s="211">
        <v>14413.263157894737</v>
      </c>
      <c r="H50" s="213"/>
      <c r="U50" s="209">
        <v>100</v>
      </c>
      <c r="V50" s="210">
        <v>262</v>
      </c>
      <c r="W50" s="210"/>
      <c r="X50" s="211">
        <v>18</v>
      </c>
      <c r="Y50" s="211">
        <v>13502.460714285715</v>
      </c>
      <c r="Z50" s="211">
        <v>10502.460714285715</v>
      </c>
    </row>
    <row r="51" spans="1:26" x14ac:dyDescent="0.3">
      <c r="A51" s="209">
        <v>101</v>
      </c>
      <c r="B51" s="210">
        <v>27</v>
      </c>
      <c r="C51" s="210"/>
      <c r="D51" s="211">
        <v>0</v>
      </c>
      <c r="E51" s="211">
        <v>17693.814814814814</v>
      </c>
      <c r="F51" s="211">
        <v>14693.814814814814</v>
      </c>
      <c r="H51" s="213"/>
      <c r="U51" s="209">
        <v>101</v>
      </c>
      <c r="V51" s="210">
        <v>127</v>
      </c>
      <c r="W51" s="210"/>
      <c r="X51" s="211">
        <v>10</v>
      </c>
      <c r="Y51" s="211">
        <v>13953.394160583941</v>
      </c>
      <c r="Z51" s="211">
        <v>10953.394160583941</v>
      </c>
    </row>
  </sheetData>
  <mergeCells count="1">
    <mergeCell ref="H37:I37"/>
  </mergeCells>
  <hyperlinks>
    <hyperlink ref="H37" location="OBSAH!A1" display="Zpět na obsah" xr:uid="{9C0CE188-7120-455E-AEA4-416107A261B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2ED24-97C7-4072-B7F7-822F37B2AAD8}">
  <sheetPr>
    <tabColor theme="0" tint="-0.34998626667073579"/>
  </sheetPr>
  <dimension ref="A1:AZ26"/>
  <sheetViews>
    <sheetView workbookViewId="0">
      <selection activeCell="B4" sqref="B4"/>
    </sheetView>
  </sheetViews>
  <sheetFormatPr defaultColWidth="8.84375" defaultRowHeight="11.6" x14ac:dyDescent="0.3"/>
  <cols>
    <col min="1" max="1" width="36.765625" style="4" customWidth="1"/>
    <col min="2" max="16384" width="8.84375" style="4"/>
  </cols>
  <sheetData>
    <row r="1" spans="1:52" x14ac:dyDescent="0.3">
      <c r="A1" s="4" t="s">
        <v>394</v>
      </c>
    </row>
    <row r="2" spans="1:52" s="205" customFormat="1" x14ac:dyDescent="0.3">
      <c r="A2" s="3"/>
      <c r="B2" s="3" t="s">
        <v>307</v>
      </c>
      <c r="C2" s="3" t="s">
        <v>308</v>
      </c>
      <c r="D2" s="3" t="s">
        <v>309</v>
      </c>
      <c r="E2" s="3" t="s">
        <v>169</v>
      </c>
      <c r="F2" s="3" t="s">
        <v>310</v>
      </c>
      <c r="G2" s="3" t="s">
        <v>311</v>
      </c>
      <c r="H2" s="3" t="s">
        <v>312</v>
      </c>
      <c r="I2" s="3" t="s">
        <v>313</v>
      </c>
      <c r="J2" s="3" t="s">
        <v>170</v>
      </c>
      <c r="K2" s="3" t="s">
        <v>314</v>
      </c>
      <c r="L2" s="3" t="s">
        <v>315</v>
      </c>
      <c r="M2" s="3" t="s">
        <v>316</v>
      </c>
      <c r="N2" s="3" t="s">
        <v>317</v>
      </c>
      <c r="O2" s="3" t="s">
        <v>171</v>
      </c>
      <c r="P2" s="3" t="s">
        <v>318</v>
      </c>
      <c r="Q2" s="3" t="s">
        <v>319</v>
      </c>
      <c r="R2" s="3" t="s">
        <v>320</v>
      </c>
      <c r="S2" s="3" t="s">
        <v>321</v>
      </c>
      <c r="T2" s="3" t="s">
        <v>172</v>
      </c>
      <c r="U2" s="3" t="s">
        <v>322</v>
      </c>
      <c r="V2" s="3" t="s">
        <v>323</v>
      </c>
      <c r="W2" s="3" t="s">
        <v>324</v>
      </c>
      <c r="X2" s="3" t="s">
        <v>325</v>
      </c>
      <c r="Y2" s="3" t="s">
        <v>173</v>
      </c>
      <c r="Z2" s="3" t="s">
        <v>326</v>
      </c>
      <c r="AA2" s="3" t="s">
        <v>327</v>
      </c>
      <c r="AB2" s="3" t="s">
        <v>328</v>
      </c>
      <c r="AC2" s="3" t="s">
        <v>329</v>
      </c>
      <c r="AD2" s="3" t="s">
        <v>174</v>
      </c>
      <c r="AE2" s="3" t="s">
        <v>330</v>
      </c>
      <c r="AF2" s="3" t="s">
        <v>331</v>
      </c>
      <c r="AG2" s="3" t="s">
        <v>332</v>
      </c>
      <c r="AH2" s="3" t="s">
        <v>333</v>
      </c>
      <c r="AI2" s="3" t="s">
        <v>175</v>
      </c>
      <c r="AJ2" s="3" t="s">
        <v>334</v>
      </c>
      <c r="AK2" s="3" t="s">
        <v>335</v>
      </c>
      <c r="AL2" s="3" t="s">
        <v>336</v>
      </c>
      <c r="AM2" s="3" t="s">
        <v>337</v>
      </c>
      <c r="AN2" s="3" t="s">
        <v>176</v>
      </c>
      <c r="AO2" s="3" t="s">
        <v>338</v>
      </c>
      <c r="AP2" s="3" t="s">
        <v>339</v>
      </c>
      <c r="AQ2" s="3" t="s">
        <v>340</v>
      </c>
      <c r="AR2" s="3" t="s">
        <v>341</v>
      </c>
      <c r="AS2" s="3" t="s">
        <v>177</v>
      </c>
      <c r="AT2" s="3" t="s">
        <v>342</v>
      </c>
      <c r="AU2" s="3" t="s">
        <v>343</v>
      </c>
      <c r="AV2" s="3" t="s">
        <v>344</v>
      </c>
      <c r="AW2" s="3" t="s">
        <v>345</v>
      </c>
      <c r="AX2" s="3" t="s">
        <v>178</v>
      </c>
      <c r="AY2" s="3" t="s">
        <v>179</v>
      </c>
      <c r="AZ2" s="3" t="s">
        <v>346</v>
      </c>
    </row>
    <row r="3" spans="1:52" x14ac:dyDescent="0.3">
      <c r="A3" s="2" t="s">
        <v>395</v>
      </c>
      <c r="B3" s="5">
        <v>43.144841080047449</v>
      </c>
      <c r="C3" s="5">
        <v>42.850812201735522</v>
      </c>
      <c r="D3" s="5">
        <v>42.57923282603798</v>
      </c>
      <c r="E3" s="5">
        <v>42.333362901820962</v>
      </c>
      <c r="F3" s="5">
        <v>42.122071270979454</v>
      </c>
      <c r="G3" s="5">
        <v>41.932752608851594</v>
      </c>
      <c r="H3" s="5">
        <v>41.761321522498378</v>
      </c>
      <c r="I3" s="5">
        <v>41.625503658249343</v>
      </c>
      <c r="J3" s="5">
        <v>41.522365051419278</v>
      </c>
      <c r="K3" s="5">
        <v>41.446027627924927</v>
      </c>
      <c r="L3" s="5">
        <v>41.381020327050948</v>
      </c>
      <c r="M3" s="5">
        <v>41.322961975881753</v>
      </c>
      <c r="N3" s="5">
        <v>41.274553202206285</v>
      </c>
      <c r="O3" s="5">
        <v>41.239339939569824</v>
      </c>
      <c r="P3" s="5">
        <v>41.217360920362452</v>
      </c>
      <c r="Q3" s="5">
        <v>41.208517037421935</v>
      </c>
      <c r="R3" s="5">
        <v>41.213627905109433</v>
      </c>
      <c r="S3" s="5">
        <v>41.232960636220909</v>
      </c>
      <c r="T3" s="5">
        <v>41.259085598688493</v>
      </c>
      <c r="U3" s="5">
        <v>41.281999107402832</v>
      </c>
      <c r="V3" s="5">
        <v>41.298547229813948</v>
      </c>
      <c r="W3" s="5">
        <v>41.307828363674211</v>
      </c>
      <c r="X3" s="5">
        <v>41.310547302280114</v>
      </c>
      <c r="Y3" s="5">
        <v>41.305111636282504</v>
      </c>
      <c r="Z3" s="5">
        <v>41.288761099878322</v>
      </c>
      <c r="AA3" s="5">
        <v>41.266041896322172</v>
      </c>
      <c r="AB3" s="5">
        <v>41.242309526526157</v>
      </c>
      <c r="AC3" s="5">
        <v>41.218864402434612</v>
      </c>
      <c r="AD3" s="5">
        <v>41.186377487125405</v>
      </c>
      <c r="AE3" s="5">
        <v>41.145484138219032</v>
      </c>
      <c r="AF3" s="5">
        <v>41.096444191151001</v>
      </c>
      <c r="AG3" s="5">
        <v>41.040642501558914</v>
      </c>
      <c r="AH3" s="5">
        <v>40.979027577760156</v>
      </c>
      <c r="AI3" s="5">
        <v>40.911242695117195</v>
      </c>
      <c r="AJ3" s="5">
        <v>40.848767021686569</v>
      </c>
      <c r="AK3" s="5">
        <v>40.790254157589501</v>
      </c>
      <c r="AL3" s="5">
        <v>40.733114619451072</v>
      </c>
      <c r="AM3" s="5">
        <v>40.67748689849325</v>
      </c>
      <c r="AN3" s="5">
        <v>40.620293661359447</v>
      </c>
      <c r="AO3" s="5">
        <v>40.562420849991696</v>
      </c>
      <c r="AP3" s="5">
        <v>40.506867314124491</v>
      </c>
      <c r="AQ3" s="5">
        <v>40.456383312688097</v>
      </c>
      <c r="AR3" s="5">
        <v>40.411826051942818</v>
      </c>
      <c r="AS3" s="5">
        <v>40.372976703176036</v>
      </c>
      <c r="AT3" s="5">
        <v>40.341173151780652</v>
      </c>
      <c r="AU3" s="5">
        <v>40.315781829076563</v>
      </c>
      <c r="AV3" s="5">
        <v>40.296946954207975</v>
      </c>
      <c r="AW3" s="5">
        <v>40.284215535471141</v>
      </c>
      <c r="AX3" s="5">
        <v>40.278369504738372</v>
      </c>
      <c r="AY3" s="5">
        <v>40.279881605995079</v>
      </c>
      <c r="AZ3" s="5">
        <v>40.288321265354796</v>
      </c>
    </row>
    <row r="4" spans="1:52" x14ac:dyDescent="0.3">
      <c r="A4" s="2" t="s">
        <v>396</v>
      </c>
      <c r="B4" s="5">
        <v>43.144841080047449</v>
      </c>
      <c r="C4" s="5">
        <v>43.892421210178981</v>
      </c>
      <c r="D4" s="5">
        <v>43.573256097425016</v>
      </c>
      <c r="E4" s="5">
        <v>43.239561658374051</v>
      </c>
      <c r="F4" s="5">
        <v>42.94618167868294</v>
      </c>
      <c r="G4" s="5">
        <v>42.681518872087167</v>
      </c>
      <c r="H4" s="5">
        <v>42.418630557510987</v>
      </c>
      <c r="I4" s="5">
        <v>42.220792821247947</v>
      </c>
      <c r="J4" s="5">
        <v>42.080606300912272</v>
      </c>
      <c r="K4" s="5">
        <v>41.964043443145712</v>
      </c>
      <c r="L4" s="5">
        <v>41.894808391373566</v>
      </c>
      <c r="M4" s="5">
        <v>41.821112894456682</v>
      </c>
      <c r="N4" s="5">
        <v>41.762388845194884</v>
      </c>
      <c r="O4" s="5">
        <v>41.725448326948246</v>
      </c>
      <c r="P4" s="5">
        <v>41.711941332250284</v>
      </c>
      <c r="Q4" s="5">
        <v>41.735622472979188</v>
      </c>
      <c r="R4" s="5">
        <v>41.783941401684189</v>
      </c>
      <c r="S4" s="5">
        <v>41.853905817552977</v>
      </c>
      <c r="T4" s="5">
        <v>41.935563938298138</v>
      </c>
      <c r="U4" s="5">
        <v>42.016400489519718</v>
      </c>
      <c r="V4" s="5">
        <v>42.090872700465084</v>
      </c>
      <c r="W4" s="5">
        <v>42.155558903515313</v>
      </c>
      <c r="X4" s="5">
        <v>42.208491615278767</v>
      </c>
      <c r="Y4" s="5">
        <v>42.247112685967821</v>
      </c>
      <c r="Z4" s="5">
        <v>42.275873429657942</v>
      </c>
      <c r="AA4" s="5">
        <v>42.301065908961277</v>
      </c>
      <c r="AB4" s="5">
        <v>42.325081217237702</v>
      </c>
      <c r="AC4" s="5">
        <v>42.354647906729511</v>
      </c>
      <c r="AD4" s="5">
        <v>42.374360343463003</v>
      </c>
      <c r="AE4" s="5">
        <v>42.38023885032424</v>
      </c>
      <c r="AF4" s="5">
        <v>42.372101941011728</v>
      </c>
      <c r="AG4" s="5">
        <v>42.352299645915906</v>
      </c>
      <c r="AH4" s="5">
        <v>42.322647288589962</v>
      </c>
      <c r="AI4" s="5">
        <v>42.286871679733942</v>
      </c>
      <c r="AJ4" s="5">
        <v>42.254017081648335</v>
      </c>
      <c r="AK4" s="5">
        <v>42.223592070790708</v>
      </c>
      <c r="AL4" s="5">
        <v>42.195952331911371</v>
      </c>
      <c r="AM4" s="5">
        <v>42.174701897678332</v>
      </c>
      <c r="AN4" s="5">
        <v>42.15457268374945</v>
      </c>
      <c r="AO4" s="5">
        <v>42.132419881563699</v>
      </c>
      <c r="AP4" s="5">
        <v>42.107702266145687</v>
      </c>
      <c r="AQ4" s="5">
        <v>42.082853581623965</v>
      </c>
      <c r="AR4" s="5">
        <v>42.060034593788451</v>
      </c>
      <c r="AS4" s="5">
        <v>42.036723338685576</v>
      </c>
      <c r="AT4" s="5">
        <v>42.006854642988237</v>
      </c>
      <c r="AU4" s="5">
        <v>41.976801230078102</v>
      </c>
      <c r="AV4" s="5">
        <v>41.95180860004448</v>
      </c>
      <c r="AW4" s="5">
        <v>41.9306568053088</v>
      </c>
      <c r="AX4" s="5">
        <v>41.916615390514934</v>
      </c>
      <c r="AY4" s="5">
        <v>41.910221431619071</v>
      </c>
      <c r="AZ4" s="5">
        <v>41.910009815753533</v>
      </c>
    </row>
    <row r="5" spans="1:52" x14ac:dyDescent="0.3">
      <c r="A5" s="2" t="s">
        <v>397</v>
      </c>
      <c r="B5" s="5">
        <v>42.675787337324259</v>
      </c>
      <c r="C5" s="5">
        <v>42.379687658766699</v>
      </c>
      <c r="D5" s="5">
        <v>42.107677080078034</v>
      </c>
      <c r="E5" s="5">
        <v>41.854864129931158</v>
      </c>
      <c r="F5" s="5">
        <v>41.641350432272759</v>
      </c>
      <c r="G5" s="5">
        <v>41.455486948657942</v>
      </c>
      <c r="H5" s="5">
        <v>41.284768581511806</v>
      </c>
      <c r="I5" s="5">
        <v>41.157358684720812</v>
      </c>
      <c r="J5" s="5">
        <v>41.071189898009877</v>
      </c>
      <c r="K5" s="5">
        <v>41.015809431610464</v>
      </c>
      <c r="L5" s="5">
        <v>40.976429270760093</v>
      </c>
      <c r="M5" s="5">
        <v>40.947694442236994</v>
      </c>
      <c r="N5" s="5">
        <v>40.932891642758591</v>
      </c>
      <c r="O5" s="5">
        <v>40.936363669220924</v>
      </c>
      <c r="P5" s="5">
        <v>40.958186010058398</v>
      </c>
      <c r="Q5" s="5">
        <v>40.99831113878129</v>
      </c>
      <c r="R5" s="5">
        <v>41.05753842128982</v>
      </c>
      <c r="S5" s="5">
        <v>41.135751784558508</v>
      </c>
      <c r="T5" s="5">
        <v>41.22360108994161</v>
      </c>
      <c r="U5" s="5">
        <v>41.309100785555216</v>
      </c>
      <c r="V5" s="5">
        <v>41.388031247848367</v>
      </c>
      <c r="W5" s="5">
        <v>41.45880613595557</v>
      </c>
      <c r="X5" s="5">
        <v>41.521466348195638</v>
      </c>
      <c r="Y5" s="5">
        <v>41.573531353480597</v>
      </c>
      <c r="Z5" s="5">
        <v>41.611846044703569</v>
      </c>
      <c r="AA5" s="5">
        <v>41.640810952152201</v>
      </c>
      <c r="AB5" s="5">
        <v>41.665899513257195</v>
      </c>
      <c r="AC5" s="5">
        <v>41.688201134444874</v>
      </c>
      <c r="AD5" s="5">
        <v>41.697554835717035</v>
      </c>
      <c r="AE5" s="5">
        <v>41.69484298027195</v>
      </c>
      <c r="AF5" s="5">
        <v>41.679316535201039</v>
      </c>
      <c r="AG5" s="5">
        <v>41.652152364212547</v>
      </c>
      <c r="AH5" s="5">
        <v>41.614302989305948</v>
      </c>
      <c r="AI5" s="5">
        <v>41.565558438785857</v>
      </c>
      <c r="AJ5" s="5">
        <v>41.517290926263797</v>
      </c>
      <c r="AK5" s="5">
        <v>41.468922490530275</v>
      </c>
      <c r="AL5" s="5">
        <v>41.418474212670851</v>
      </c>
      <c r="AM5" s="5">
        <v>41.366338010831726</v>
      </c>
      <c r="AN5" s="5">
        <v>41.308809188803238</v>
      </c>
      <c r="AO5" s="5">
        <v>41.248518087422006</v>
      </c>
      <c r="AP5" s="5">
        <v>41.187680483510256</v>
      </c>
      <c r="AQ5" s="5">
        <v>41.130453150466032</v>
      </c>
      <c r="AR5" s="5">
        <v>41.077605915168483</v>
      </c>
      <c r="AS5" s="5">
        <v>41.028970792574135</v>
      </c>
      <c r="AT5" s="5">
        <v>40.986054956283674</v>
      </c>
      <c r="AU5" s="5">
        <v>40.94890490456752</v>
      </c>
      <c r="AV5" s="5">
        <v>40.918067918400972</v>
      </c>
      <c r="AW5" s="5">
        <v>40.89343663662153</v>
      </c>
      <c r="AX5" s="5">
        <v>40.876314554989591</v>
      </c>
      <c r="AY5" s="5">
        <v>40.867388374713713</v>
      </c>
      <c r="AZ5" s="5">
        <v>40.866561446828214</v>
      </c>
    </row>
    <row r="26" spans="1:2" x14ac:dyDescent="0.3">
      <c r="A26" s="237" t="s">
        <v>253</v>
      </c>
      <c r="B26" s="237"/>
    </row>
  </sheetData>
  <mergeCells count="1">
    <mergeCell ref="A26:B26"/>
  </mergeCells>
  <hyperlinks>
    <hyperlink ref="A26" location="OBSAH!A1" display="Zpět na obsah" xr:uid="{27850970-6FFD-403F-9E62-CFFA4B23BAB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3653-4251-47FE-BF31-6FEBCFF1CEF0}">
  <sheetPr>
    <tabColor theme="0" tint="-0.34998626667073579"/>
  </sheetPr>
  <dimension ref="A1:D61"/>
  <sheetViews>
    <sheetView zoomScaleNormal="100" workbookViewId="0">
      <selection activeCell="B6" sqref="B6"/>
    </sheetView>
  </sheetViews>
  <sheetFormatPr defaultColWidth="8.84375" defaultRowHeight="11.6" x14ac:dyDescent="0.3"/>
  <cols>
    <col min="1" max="1" width="9" style="137" bestFit="1" customWidth="1"/>
    <col min="2" max="2" width="9.53515625" style="4" bestFit="1" customWidth="1"/>
    <col min="3" max="16384" width="8.84375" style="4"/>
  </cols>
  <sheetData>
    <row r="1" spans="1:3" x14ac:dyDescent="0.3">
      <c r="A1" s="117" t="s">
        <v>247</v>
      </c>
      <c r="C1" s="6"/>
    </row>
    <row r="2" spans="1:3" x14ac:dyDescent="0.3">
      <c r="A2" s="3">
        <v>2022</v>
      </c>
      <c r="B2" s="5">
        <v>0.88287006354605313</v>
      </c>
      <c r="C2" s="6"/>
    </row>
    <row r="3" spans="1:3" x14ac:dyDescent="0.3">
      <c r="A3" s="3">
        <v>2023</v>
      </c>
      <c r="B3" s="5">
        <v>0.91106292210847861</v>
      </c>
      <c r="C3" s="6"/>
    </row>
    <row r="4" spans="1:3" x14ac:dyDescent="0.3">
      <c r="A4" s="3">
        <v>2024</v>
      </c>
      <c r="B4" s="5">
        <v>0.91908685916196786</v>
      </c>
      <c r="C4" s="6"/>
    </row>
    <row r="5" spans="1:3" x14ac:dyDescent="0.3">
      <c r="A5" s="3">
        <v>2025</v>
      </c>
      <c r="B5" s="5">
        <v>0.91927873683817163</v>
      </c>
      <c r="C5" s="6"/>
    </row>
    <row r="6" spans="1:3" x14ac:dyDescent="0.3">
      <c r="A6" s="3">
        <v>2026</v>
      </c>
      <c r="B6" s="5">
        <v>0.92740799617214098</v>
      </c>
      <c r="C6" s="6"/>
    </row>
    <row r="7" spans="1:3" x14ac:dyDescent="0.3">
      <c r="A7" s="3">
        <v>2027</v>
      </c>
      <c r="B7" s="5">
        <v>0.94012763225244433</v>
      </c>
      <c r="C7" s="6"/>
    </row>
    <row r="8" spans="1:3" x14ac:dyDescent="0.3">
      <c r="A8" s="3">
        <v>2028</v>
      </c>
      <c r="B8" s="5">
        <v>0.94106056563222817</v>
      </c>
      <c r="C8" s="6"/>
    </row>
    <row r="9" spans="1:3" x14ac:dyDescent="0.3">
      <c r="A9" s="3">
        <v>2029</v>
      </c>
      <c r="B9" s="5">
        <v>0.95768337889488042</v>
      </c>
      <c r="C9" s="6"/>
    </row>
    <row r="10" spans="1:3" x14ac:dyDescent="0.3">
      <c r="A10" s="3">
        <v>2030</v>
      </c>
      <c r="B10" s="5">
        <v>0.96594198269290887</v>
      </c>
      <c r="C10" s="6"/>
    </row>
    <row r="11" spans="1:3" x14ac:dyDescent="0.3">
      <c r="A11" s="3">
        <v>2031</v>
      </c>
      <c r="B11" s="5">
        <v>0.96737112895559418</v>
      </c>
      <c r="C11" s="6"/>
    </row>
    <row r="12" spans="1:3" x14ac:dyDescent="0.3">
      <c r="A12" s="3">
        <v>2032</v>
      </c>
      <c r="B12" s="5">
        <v>0.97286796158508626</v>
      </c>
      <c r="C12" s="6"/>
    </row>
    <row r="13" spans="1:3" x14ac:dyDescent="0.3">
      <c r="A13" s="3">
        <v>2033</v>
      </c>
      <c r="B13" s="5">
        <v>0.97930526580513566</v>
      </c>
      <c r="C13" s="6"/>
    </row>
    <row r="14" spans="1:3" x14ac:dyDescent="0.3">
      <c r="A14" s="3">
        <v>2034</v>
      </c>
      <c r="B14" s="5">
        <v>0.98771883362980206</v>
      </c>
      <c r="C14" s="6"/>
    </row>
    <row r="15" spans="1:3" x14ac:dyDescent="0.3">
      <c r="A15" s="3">
        <v>2035</v>
      </c>
      <c r="B15" s="5">
        <v>0.99603813444043499</v>
      </c>
      <c r="C15" s="6"/>
    </row>
    <row r="16" spans="1:3" x14ac:dyDescent="0.3">
      <c r="A16" s="3">
        <v>2036</v>
      </c>
      <c r="B16" s="5">
        <v>1.0033425197652439</v>
      </c>
      <c r="C16" s="6"/>
    </row>
    <row r="17" spans="1:4" x14ac:dyDescent="0.3">
      <c r="A17" s="3">
        <v>2037</v>
      </c>
      <c r="B17" s="5">
        <v>1.0097166296596971</v>
      </c>
      <c r="C17" s="6"/>
    </row>
    <row r="18" spans="1:4" x14ac:dyDescent="0.3">
      <c r="A18" s="3">
        <v>2038</v>
      </c>
      <c r="B18" s="5">
        <v>1.0145670717070299</v>
      </c>
      <c r="C18" s="6"/>
    </row>
    <row r="19" spans="1:4" x14ac:dyDescent="0.3">
      <c r="A19" s="3">
        <v>2039</v>
      </c>
      <c r="B19" s="5">
        <v>1.01637313108856</v>
      </c>
      <c r="C19" s="6"/>
    </row>
    <row r="20" spans="1:4" x14ac:dyDescent="0.3">
      <c r="A20" s="3">
        <v>2040</v>
      </c>
      <c r="B20" s="5">
        <v>1.0128167202164349</v>
      </c>
      <c r="C20" s="6"/>
    </row>
    <row r="21" spans="1:4" x14ac:dyDescent="0.3">
      <c r="A21" s="3">
        <v>2041</v>
      </c>
      <c r="B21" s="5">
        <v>1.0060378845678906</v>
      </c>
      <c r="C21" s="6"/>
    </row>
    <row r="22" spans="1:4" x14ac:dyDescent="0.3">
      <c r="A22" s="3">
        <v>2042</v>
      </c>
      <c r="B22" s="5">
        <v>0.99926390665586307</v>
      </c>
      <c r="C22" s="6"/>
    </row>
    <row r="23" spans="1:4" x14ac:dyDescent="0.3">
      <c r="A23" s="3">
        <v>2043</v>
      </c>
      <c r="B23" s="5">
        <v>0.99250439471127005</v>
      </c>
      <c r="C23" s="6"/>
    </row>
    <row r="24" spans="1:4" x14ac:dyDescent="0.3">
      <c r="A24" s="3">
        <v>2044</v>
      </c>
      <c r="B24" s="5">
        <v>0.98473664239691516</v>
      </c>
      <c r="C24" s="6"/>
    </row>
    <row r="25" spans="1:4" x14ac:dyDescent="0.3">
      <c r="A25" s="3">
        <v>2045</v>
      </c>
      <c r="B25" s="5">
        <v>0.97811109054013046</v>
      </c>
      <c r="C25" s="6"/>
    </row>
    <row r="26" spans="1:4" x14ac:dyDescent="0.3">
      <c r="A26" s="3">
        <v>2046</v>
      </c>
      <c r="B26" s="5">
        <v>0.97286159262572025</v>
      </c>
      <c r="C26" s="6"/>
      <c r="D26" s="130" t="s">
        <v>253</v>
      </c>
    </row>
    <row r="27" spans="1:4" x14ac:dyDescent="0.3">
      <c r="A27" s="3">
        <v>2047</v>
      </c>
      <c r="B27" s="5">
        <v>0.97050100900143899</v>
      </c>
      <c r="C27" s="6"/>
    </row>
    <row r="28" spans="1:4" x14ac:dyDescent="0.3">
      <c r="A28" s="3">
        <v>2048</v>
      </c>
      <c r="B28" s="5">
        <v>0.96945330131741247</v>
      </c>
      <c r="C28" s="6"/>
    </row>
    <row r="29" spans="1:4" x14ac:dyDescent="0.3">
      <c r="A29" s="3">
        <v>2049</v>
      </c>
      <c r="B29" s="5">
        <v>0.96865631596241686</v>
      </c>
      <c r="C29" s="6"/>
    </row>
    <row r="30" spans="1:4" x14ac:dyDescent="0.3">
      <c r="A30" s="3">
        <v>2050</v>
      </c>
      <c r="B30" s="5">
        <v>0.96750696907941858</v>
      </c>
      <c r="C30" s="6"/>
    </row>
    <row r="31" spans="1:4" x14ac:dyDescent="0.3">
      <c r="A31" s="3">
        <v>2051</v>
      </c>
      <c r="B31" s="5">
        <v>0.9654730519769551</v>
      </c>
      <c r="C31" s="6"/>
    </row>
    <row r="32" spans="1:4" x14ac:dyDescent="0.3">
      <c r="A32" s="3">
        <v>2052</v>
      </c>
      <c r="B32" s="5">
        <v>0.96295608268022537</v>
      </c>
      <c r="C32" s="6"/>
    </row>
    <row r="33" spans="1:3" x14ac:dyDescent="0.3">
      <c r="A33" s="3">
        <v>2053</v>
      </c>
      <c r="B33" s="5">
        <v>0.96053609449100119</v>
      </c>
      <c r="C33" s="6"/>
    </row>
    <row r="34" spans="1:3" x14ac:dyDescent="0.3">
      <c r="A34" s="3">
        <v>2054</v>
      </c>
      <c r="B34" s="5">
        <v>0.95741860191075212</v>
      </c>
      <c r="C34" s="6"/>
    </row>
    <row r="35" spans="1:3" x14ac:dyDescent="0.3">
      <c r="A35" s="3">
        <v>2055</v>
      </c>
      <c r="B35" s="5">
        <v>0.95401433551437265</v>
      </c>
      <c r="C35" s="6"/>
    </row>
    <row r="36" spans="1:3" x14ac:dyDescent="0.3">
      <c r="A36" s="3">
        <v>2056</v>
      </c>
      <c r="B36" s="5">
        <v>0.95058791524965691</v>
      </c>
      <c r="C36" s="6"/>
    </row>
    <row r="37" spans="1:3" x14ac:dyDescent="0.3">
      <c r="A37" s="3">
        <v>2057</v>
      </c>
      <c r="B37" s="5">
        <v>0.94609408589105426</v>
      </c>
      <c r="C37" s="6"/>
    </row>
    <row r="38" spans="1:3" x14ac:dyDescent="0.3">
      <c r="A38" s="3">
        <v>2058</v>
      </c>
      <c r="B38" s="5">
        <v>0.94153547634161527</v>
      </c>
      <c r="C38" s="6"/>
    </row>
    <row r="39" spans="1:3" x14ac:dyDescent="0.3">
      <c r="A39" s="3">
        <v>2059</v>
      </c>
      <c r="B39" s="5">
        <v>0.93801127185067001</v>
      </c>
      <c r="C39" s="6"/>
    </row>
    <row r="40" spans="1:3" x14ac:dyDescent="0.3">
      <c r="A40" s="3">
        <v>2060</v>
      </c>
      <c r="B40" s="5">
        <v>0.93569380233987087</v>
      </c>
      <c r="C40" s="6"/>
    </row>
    <row r="41" spans="1:3" x14ac:dyDescent="0.3">
      <c r="A41" s="3">
        <v>2061</v>
      </c>
      <c r="B41" s="5">
        <v>0.93712535452288681</v>
      </c>
      <c r="C41" s="6"/>
    </row>
    <row r="42" spans="1:3" x14ac:dyDescent="0.3">
      <c r="A42" s="3">
        <v>2062</v>
      </c>
      <c r="B42" s="5">
        <v>0.94115823145710531</v>
      </c>
      <c r="C42" s="6"/>
    </row>
    <row r="43" spans="1:3" x14ac:dyDescent="0.3">
      <c r="A43" s="3">
        <v>2063</v>
      </c>
      <c r="B43" s="5">
        <v>0.94628536232927973</v>
      </c>
      <c r="C43" s="6"/>
    </row>
    <row r="44" spans="1:3" x14ac:dyDescent="0.3">
      <c r="A44" s="3">
        <v>2064</v>
      </c>
      <c r="B44" s="5">
        <v>0.95140981401039293</v>
      </c>
      <c r="C44" s="6"/>
    </row>
    <row r="45" spans="1:3" x14ac:dyDescent="0.3">
      <c r="A45" s="3">
        <v>2065</v>
      </c>
      <c r="B45" s="5">
        <v>0.95650432066028102</v>
      </c>
      <c r="C45" s="6"/>
    </row>
    <row r="46" spans="1:3" x14ac:dyDescent="0.3">
      <c r="A46" s="3">
        <v>2066</v>
      </c>
      <c r="B46" s="5">
        <v>0.96164726273727208</v>
      </c>
      <c r="C46" s="6"/>
    </row>
    <row r="47" spans="1:3" x14ac:dyDescent="0.3">
      <c r="A47" s="3">
        <v>2067</v>
      </c>
      <c r="B47" s="5">
        <v>0.9660525076244465</v>
      </c>
      <c r="C47" s="6"/>
    </row>
    <row r="48" spans="1:3" x14ac:dyDescent="0.3">
      <c r="A48" s="3">
        <v>2068</v>
      </c>
      <c r="B48" s="5">
        <v>0.97061093839032986</v>
      </c>
      <c r="C48" s="6"/>
    </row>
    <row r="49" spans="1:3" x14ac:dyDescent="0.3">
      <c r="A49" s="3">
        <v>2069</v>
      </c>
      <c r="B49" s="5">
        <v>0.97490451901428232</v>
      </c>
      <c r="C49" s="6"/>
    </row>
    <row r="50" spans="1:3" x14ac:dyDescent="0.3">
      <c r="A50" s="3">
        <v>2070</v>
      </c>
      <c r="B50" s="5">
        <v>0.97940163711324846</v>
      </c>
      <c r="C50" s="6"/>
    </row>
    <row r="51" spans="1:3" x14ac:dyDescent="0.3">
      <c r="A51" s="3">
        <v>2071</v>
      </c>
      <c r="B51" s="5">
        <v>0.98324346845092103</v>
      </c>
      <c r="C51" s="6"/>
    </row>
    <row r="52" spans="1:3" x14ac:dyDescent="0.3">
      <c r="A52" s="3">
        <v>2072</v>
      </c>
      <c r="B52" s="5">
        <v>0.98627180370041789</v>
      </c>
      <c r="C52" s="6"/>
    </row>
    <row r="53" spans="1:3" x14ac:dyDescent="0.3">
      <c r="C53" s="6"/>
    </row>
    <row r="54" spans="1:3" x14ac:dyDescent="0.3">
      <c r="C54" s="6"/>
    </row>
    <row r="55" spans="1:3" x14ac:dyDescent="0.3">
      <c r="C55" s="6"/>
    </row>
    <row r="56" spans="1:3" x14ac:dyDescent="0.3">
      <c r="C56" s="6"/>
    </row>
    <row r="57" spans="1:3" x14ac:dyDescent="0.3">
      <c r="C57" s="6"/>
    </row>
    <row r="58" spans="1:3" x14ac:dyDescent="0.3">
      <c r="C58" s="6"/>
    </row>
    <row r="59" spans="1:3" x14ac:dyDescent="0.3">
      <c r="C59" s="6"/>
    </row>
    <row r="60" spans="1:3" x14ac:dyDescent="0.3">
      <c r="C60" s="6"/>
    </row>
    <row r="61" spans="1:3" x14ac:dyDescent="0.3">
      <c r="C61" s="6"/>
    </row>
  </sheetData>
  <hyperlinks>
    <hyperlink ref="D26" location="OBSAH!A1" display="Zpět na obsah" xr:uid="{9AE7EC31-3046-4FC8-AA78-7A0042D92A5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0D5D-831E-416E-81CA-75E69E81C5A7}">
  <sheetPr>
    <tabColor theme="0" tint="-0.34998626667073579"/>
  </sheetPr>
  <dimension ref="A1:E61"/>
  <sheetViews>
    <sheetView zoomScaleNormal="100" workbookViewId="0">
      <selection activeCell="D28" sqref="D28"/>
    </sheetView>
  </sheetViews>
  <sheetFormatPr defaultColWidth="8.84375" defaultRowHeight="11.6" x14ac:dyDescent="0.3"/>
  <cols>
    <col min="1" max="1" width="9" style="77" bestFit="1" customWidth="1"/>
    <col min="2" max="2" width="8.84375" style="8"/>
    <col min="3" max="3" width="7.4609375" style="4" customWidth="1"/>
    <col min="4" max="16384" width="8.84375" style="4"/>
  </cols>
  <sheetData>
    <row r="1" spans="1:5" x14ac:dyDescent="0.3">
      <c r="A1" s="117" t="s">
        <v>248</v>
      </c>
      <c r="B1" s="4"/>
      <c r="C1" s="23"/>
      <c r="D1" s="23"/>
      <c r="E1" s="6"/>
    </row>
    <row r="2" spans="1:5" x14ac:dyDescent="0.3">
      <c r="A2" s="3">
        <v>2022</v>
      </c>
      <c r="B2" s="5">
        <v>0.47381199106402838</v>
      </c>
      <c r="E2" s="6"/>
    </row>
    <row r="3" spans="1:5" x14ac:dyDescent="0.3">
      <c r="A3" s="3">
        <v>2023</v>
      </c>
      <c r="B3" s="5">
        <v>0.47922262788437026</v>
      </c>
      <c r="E3" s="6"/>
    </row>
    <row r="4" spans="1:5" x14ac:dyDescent="0.3">
      <c r="A4" s="3">
        <v>2024</v>
      </c>
      <c r="B4" s="5">
        <v>0.47318361399994319</v>
      </c>
      <c r="E4" s="6"/>
    </row>
    <row r="5" spans="1:5" x14ac:dyDescent="0.3">
      <c r="A5" s="3">
        <v>2025</v>
      </c>
      <c r="B5" s="5">
        <v>0.4651322017903412</v>
      </c>
      <c r="E5" s="6"/>
    </row>
    <row r="6" spans="1:5" x14ac:dyDescent="0.3">
      <c r="A6" s="3">
        <v>2026</v>
      </c>
      <c r="B6" s="5">
        <v>0.45806272628948091</v>
      </c>
      <c r="E6" s="6"/>
    </row>
    <row r="7" spans="1:5" x14ac:dyDescent="0.3">
      <c r="A7" s="3">
        <v>2027</v>
      </c>
      <c r="B7" s="5">
        <v>0.45105797211612403</v>
      </c>
      <c r="E7" s="6"/>
    </row>
    <row r="8" spans="1:5" x14ac:dyDescent="0.3">
      <c r="A8" s="3">
        <v>2028</v>
      </c>
      <c r="B8" s="5">
        <v>0.44209535632309105</v>
      </c>
      <c r="E8" s="6"/>
    </row>
    <row r="9" spans="1:5" x14ac:dyDescent="0.3">
      <c r="A9" s="3">
        <v>2029</v>
      </c>
      <c r="B9" s="5">
        <v>0.4342566800516009</v>
      </c>
      <c r="E9" s="6"/>
    </row>
    <row r="10" spans="1:5" ht="12" customHeight="1" x14ac:dyDescent="0.3">
      <c r="A10" s="3">
        <v>2030</v>
      </c>
      <c r="B10" s="5">
        <v>0.42648845688908249</v>
      </c>
      <c r="E10" s="6"/>
    </row>
    <row r="11" spans="1:5" x14ac:dyDescent="0.3">
      <c r="A11" s="3">
        <v>2031</v>
      </c>
      <c r="B11" s="5">
        <v>0.41947200757157083</v>
      </c>
      <c r="E11" s="6"/>
    </row>
    <row r="12" spans="1:5" x14ac:dyDescent="0.3">
      <c r="A12" s="3">
        <v>2032</v>
      </c>
      <c r="B12" s="5">
        <v>0.42236608898846945</v>
      </c>
      <c r="E12" s="6"/>
    </row>
    <row r="13" spans="1:5" x14ac:dyDescent="0.3">
      <c r="A13" s="3">
        <v>2033</v>
      </c>
      <c r="B13" s="5">
        <v>0.42475853115351198</v>
      </c>
      <c r="C13" s="8"/>
      <c r="E13" s="6"/>
    </row>
    <row r="14" spans="1:5" x14ac:dyDescent="0.3">
      <c r="A14" s="3">
        <v>2034</v>
      </c>
      <c r="B14" s="5">
        <v>0.42754153530352873</v>
      </c>
      <c r="E14" s="6"/>
    </row>
    <row r="15" spans="1:5" x14ac:dyDescent="0.3">
      <c r="A15" s="3">
        <v>2035</v>
      </c>
      <c r="B15" s="5">
        <v>0.43019405994676591</v>
      </c>
      <c r="E15" s="6"/>
    </row>
    <row r="16" spans="1:5" x14ac:dyDescent="0.3">
      <c r="A16" s="3">
        <v>2036</v>
      </c>
      <c r="B16" s="5">
        <v>0.43309531109828336</v>
      </c>
      <c r="E16" s="6"/>
    </row>
    <row r="17" spans="1:5" x14ac:dyDescent="0.3">
      <c r="A17" s="3">
        <v>2037</v>
      </c>
      <c r="B17" s="5">
        <v>0.43617049253380991</v>
      </c>
      <c r="E17" s="6"/>
    </row>
    <row r="18" spans="1:5" x14ac:dyDescent="0.3">
      <c r="A18" s="3">
        <v>2038</v>
      </c>
      <c r="B18" s="5">
        <v>0.4395828152046089</v>
      </c>
      <c r="E18" s="6"/>
    </row>
    <row r="19" spans="1:5" x14ac:dyDescent="0.3">
      <c r="A19" s="3">
        <v>2039</v>
      </c>
      <c r="B19" s="5">
        <v>0.44328794222837348</v>
      </c>
      <c r="E19" s="6"/>
    </row>
    <row r="20" spans="1:5" x14ac:dyDescent="0.3">
      <c r="A20" s="3">
        <v>2040</v>
      </c>
      <c r="B20" s="5">
        <v>0.44717679846099023</v>
      </c>
      <c r="E20" s="6"/>
    </row>
    <row r="21" spans="1:5" x14ac:dyDescent="0.3">
      <c r="A21" s="3">
        <v>2041</v>
      </c>
      <c r="B21" s="5">
        <v>0.45112549531796697</v>
      </c>
      <c r="E21" s="6"/>
    </row>
    <row r="22" spans="1:5" x14ac:dyDescent="0.3">
      <c r="A22" s="3">
        <v>2042</v>
      </c>
      <c r="B22" s="5">
        <v>0.45508836174078099</v>
      </c>
      <c r="E22" s="6"/>
    </row>
    <row r="23" spans="1:5" x14ac:dyDescent="0.3">
      <c r="A23" s="3">
        <v>2043</v>
      </c>
      <c r="B23" s="5">
        <v>0.45889988713985763</v>
      </c>
      <c r="E23" s="6"/>
    </row>
    <row r="24" spans="1:5" x14ac:dyDescent="0.3">
      <c r="A24" s="3">
        <v>2044</v>
      </c>
      <c r="B24" s="5">
        <v>0.46180846441216106</v>
      </c>
      <c r="E24" s="6"/>
    </row>
    <row r="25" spans="1:5" x14ac:dyDescent="0.3">
      <c r="A25" s="3">
        <v>2045</v>
      </c>
      <c r="B25" s="5">
        <v>0.46517893696482376</v>
      </c>
      <c r="E25" s="6"/>
    </row>
    <row r="26" spans="1:5" x14ac:dyDescent="0.3">
      <c r="A26" s="3">
        <v>2046</v>
      </c>
      <c r="B26" s="5">
        <v>0.46823704180912362</v>
      </c>
      <c r="E26" s="6"/>
    </row>
    <row r="27" spans="1:5" x14ac:dyDescent="0.3">
      <c r="A27" s="3">
        <v>2047</v>
      </c>
      <c r="B27" s="5">
        <v>0.47120824543198458</v>
      </c>
      <c r="D27" s="130" t="s">
        <v>253</v>
      </c>
      <c r="E27" s="6"/>
    </row>
    <row r="28" spans="1:5" x14ac:dyDescent="0.3">
      <c r="A28" s="3">
        <v>2048</v>
      </c>
      <c r="B28" s="5">
        <v>0.47428103331429822</v>
      </c>
      <c r="E28" s="6"/>
    </row>
    <row r="29" spans="1:5" x14ac:dyDescent="0.3">
      <c r="A29" s="3">
        <v>2049</v>
      </c>
      <c r="B29" s="5">
        <v>0.47764257382856212</v>
      </c>
      <c r="E29" s="6"/>
    </row>
    <row r="30" spans="1:5" x14ac:dyDescent="0.3">
      <c r="A30" s="3">
        <v>2050</v>
      </c>
      <c r="B30" s="5">
        <v>0.48120170941257323</v>
      </c>
      <c r="E30" s="6"/>
    </row>
    <row r="31" spans="1:5" x14ac:dyDescent="0.3">
      <c r="A31" s="3">
        <v>2051</v>
      </c>
      <c r="B31" s="5">
        <v>0.48493228755900936</v>
      </c>
      <c r="E31" s="6"/>
    </row>
    <row r="32" spans="1:5" x14ac:dyDescent="0.3">
      <c r="A32" s="3">
        <v>2052</v>
      </c>
      <c r="B32" s="5">
        <v>0.48876353671560918</v>
      </c>
      <c r="E32" s="6"/>
    </row>
    <row r="33" spans="1:5" x14ac:dyDescent="0.3">
      <c r="A33" s="3">
        <v>2053</v>
      </c>
      <c r="B33" s="5">
        <v>0.49258163586212872</v>
      </c>
      <c r="E33" s="6"/>
    </row>
    <row r="34" spans="1:5" x14ac:dyDescent="0.3">
      <c r="A34" s="3">
        <v>2054</v>
      </c>
      <c r="B34" s="5">
        <v>0.49625561876865965</v>
      </c>
      <c r="E34" s="6"/>
    </row>
    <row r="35" spans="1:5" x14ac:dyDescent="0.3">
      <c r="A35" s="3">
        <v>2055</v>
      </c>
      <c r="B35" s="5">
        <v>0.49975222945874048</v>
      </c>
      <c r="E35" s="6"/>
    </row>
    <row r="36" spans="1:5" x14ac:dyDescent="0.3">
      <c r="A36" s="3">
        <v>2056</v>
      </c>
      <c r="B36" s="5">
        <v>0.50311521421309213</v>
      </c>
      <c r="E36" s="6"/>
    </row>
    <row r="37" spans="1:5" x14ac:dyDescent="0.3">
      <c r="A37" s="3">
        <v>2057</v>
      </c>
      <c r="B37" s="5">
        <v>0.50613888279259722</v>
      </c>
      <c r="E37" s="6"/>
    </row>
    <row r="38" spans="1:5" x14ac:dyDescent="0.3">
      <c r="A38" s="3">
        <v>2058</v>
      </c>
      <c r="B38" s="5">
        <v>0.50850510062351784</v>
      </c>
      <c r="E38" s="6"/>
    </row>
    <row r="39" spans="1:5" x14ac:dyDescent="0.3">
      <c r="A39" s="3">
        <v>2059</v>
      </c>
      <c r="B39" s="5">
        <v>0.51000637429219164</v>
      </c>
      <c r="E39" s="6"/>
    </row>
    <row r="40" spans="1:5" x14ac:dyDescent="0.3">
      <c r="A40" s="3">
        <v>2060</v>
      </c>
      <c r="B40" s="5">
        <v>0.51032488580584634</v>
      </c>
      <c r="E40" s="6"/>
    </row>
    <row r="41" spans="1:5" x14ac:dyDescent="0.3">
      <c r="A41" s="3">
        <v>2061</v>
      </c>
      <c r="B41" s="5">
        <v>0.50945349248719285</v>
      </c>
      <c r="C41" s="8"/>
      <c r="E41" s="6"/>
    </row>
    <row r="42" spans="1:5" x14ac:dyDescent="0.3">
      <c r="A42" s="3">
        <v>2062</v>
      </c>
      <c r="B42" s="5">
        <v>0.50752565728231802</v>
      </c>
      <c r="E42" s="6"/>
    </row>
    <row r="43" spans="1:5" x14ac:dyDescent="0.3">
      <c r="A43" s="3">
        <v>2063</v>
      </c>
      <c r="B43" s="5">
        <v>0.50476518326258069</v>
      </c>
      <c r="E43" s="6"/>
    </row>
    <row r="44" spans="1:5" x14ac:dyDescent="0.3">
      <c r="A44" s="3">
        <v>2064</v>
      </c>
      <c r="B44" s="5">
        <v>0.50131254287353177</v>
      </c>
      <c r="E44" s="6"/>
    </row>
    <row r="45" spans="1:5" x14ac:dyDescent="0.3">
      <c r="A45" s="3">
        <v>2065</v>
      </c>
      <c r="B45" s="5">
        <v>0.49714605878000551</v>
      </c>
      <c r="E45" s="6"/>
    </row>
    <row r="46" spans="1:5" x14ac:dyDescent="0.3">
      <c r="A46" s="3">
        <v>2066</v>
      </c>
      <c r="B46" s="5">
        <v>0.4923129921712337</v>
      </c>
      <c r="E46" s="6"/>
    </row>
    <row r="47" spans="1:5" x14ac:dyDescent="0.3">
      <c r="A47" s="3">
        <v>2067</v>
      </c>
      <c r="B47" s="5">
        <v>0.48685873447742478</v>
      </c>
      <c r="E47" s="6"/>
    </row>
    <row r="48" spans="1:5" x14ac:dyDescent="0.3">
      <c r="A48" s="3">
        <v>2068</v>
      </c>
      <c r="B48" s="5">
        <v>0.48077716624524197</v>
      </c>
      <c r="E48" s="6"/>
    </row>
    <row r="49" spans="1:5" x14ac:dyDescent="0.3">
      <c r="A49" s="3">
        <v>2069</v>
      </c>
      <c r="B49" s="5">
        <v>0.4741509635821507</v>
      </c>
      <c r="E49" s="6"/>
    </row>
    <row r="50" spans="1:5" x14ac:dyDescent="0.3">
      <c r="A50" s="3">
        <v>2070</v>
      </c>
      <c r="B50" s="5">
        <v>0.46723475547619375</v>
      </c>
      <c r="E50" s="6"/>
    </row>
    <row r="51" spans="1:5" x14ac:dyDescent="0.3">
      <c r="A51" s="3">
        <v>2071</v>
      </c>
      <c r="B51" s="5">
        <v>0.46024015209446356</v>
      </c>
      <c r="E51" s="6"/>
    </row>
    <row r="52" spans="1:5" x14ac:dyDescent="0.3">
      <c r="A52" s="3">
        <v>2072</v>
      </c>
      <c r="B52" s="5">
        <v>0.45757748114895225</v>
      </c>
      <c r="E52" s="6"/>
    </row>
    <row r="53" spans="1:5" x14ac:dyDescent="0.3">
      <c r="E53" s="6"/>
    </row>
    <row r="54" spans="1:5" x14ac:dyDescent="0.3">
      <c r="E54" s="6"/>
    </row>
    <row r="55" spans="1:5" x14ac:dyDescent="0.3">
      <c r="E55" s="6"/>
    </row>
    <row r="56" spans="1:5" x14ac:dyDescent="0.3">
      <c r="E56" s="6"/>
    </row>
    <row r="57" spans="1:5" x14ac:dyDescent="0.3">
      <c r="E57" s="6"/>
    </row>
    <row r="58" spans="1:5" x14ac:dyDescent="0.3">
      <c r="E58" s="6"/>
    </row>
    <row r="59" spans="1:5" x14ac:dyDescent="0.3">
      <c r="E59" s="6"/>
    </row>
    <row r="60" spans="1:5" x14ac:dyDescent="0.3">
      <c r="E60" s="6"/>
    </row>
    <row r="61" spans="1:5" x14ac:dyDescent="0.3">
      <c r="E61" s="6"/>
    </row>
  </sheetData>
  <hyperlinks>
    <hyperlink ref="D27" location="OBSAH!A1" display="Zpět na obsah" xr:uid="{F6642F55-C07F-43BD-A57D-BF5E009B0BF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4F73-DDDF-45E3-8BA0-5D7BAAFC1F0F}">
  <sheetPr>
    <tabColor theme="0" tint="-0.34998626667073579"/>
  </sheetPr>
  <dimension ref="A1:S52"/>
  <sheetViews>
    <sheetView tabSelected="1" zoomScaleNormal="100" workbookViewId="0">
      <selection activeCell="B4" sqref="B4"/>
    </sheetView>
  </sheetViews>
  <sheetFormatPr defaultColWidth="8.84375" defaultRowHeight="11.6" x14ac:dyDescent="0.3"/>
  <cols>
    <col min="1" max="1" width="8.84375" style="77"/>
    <col min="2" max="16384" width="8.84375" style="4"/>
  </cols>
  <sheetData>
    <row r="1" spans="1:19" x14ac:dyDescent="0.3">
      <c r="A1" s="117" t="s">
        <v>412</v>
      </c>
    </row>
    <row r="2" spans="1:19" x14ac:dyDescent="0.3">
      <c r="A2" s="3">
        <v>2022</v>
      </c>
      <c r="B2" s="5">
        <v>-0.54333152571945043</v>
      </c>
      <c r="S2" s="6"/>
    </row>
    <row r="3" spans="1:19" x14ac:dyDescent="0.3">
      <c r="A3" s="3">
        <v>2023</v>
      </c>
      <c r="B3" s="5">
        <v>-0.68522899616797872</v>
      </c>
      <c r="S3" s="6"/>
    </row>
    <row r="4" spans="1:19" x14ac:dyDescent="0.3">
      <c r="A4" s="3">
        <v>2024</v>
      </c>
      <c r="B4" s="5">
        <v>-0.6350342463345271</v>
      </c>
      <c r="S4" s="6"/>
    </row>
    <row r="5" spans="1:19" x14ac:dyDescent="0.3">
      <c r="A5" s="3">
        <v>2025</v>
      </c>
      <c r="B5" s="5">
        <v>-0.49161169989029219</v>
      </c>
      <c r="S5" s="6"/>
    </row>
    <row r="6" spans="1:19" x14ac:dyDescent="0.3">
      <c r="A6" s="3">
        <v>2026</v>
      </c>
      <c r="B6" s="5">
        <v>-0.42263106003507289</v>
      </c>
      <c r="S6" s="6"/>
    </row>
    <row r="7" spans="1:19" x14ac:dyDescent="0.3">
      <c r="A7" s="3">
        <v>2027</v>
      </c>
      <c r="B7" s="5">
        <v>-0.39201530368594639</v>
      </c>
      <c r="S7" s="6"/>
    </row>
    <row r="8" spans="1:19" x14ac:dyDescent="0.3">
      <c r="A8" s="3">
        <v>2028</v>
      </c>
      <c r="B8" s="5">
        <v>-0.28061028759517903</v>
      </c>
      <c r="S8" s="6"/>
    </row>
    <row r="9" spans="1:19" x14ac:dyDescent="0.3">
      <c r="A9" s="3">
        <v>2029</v>
      </c>
      <c r="B9" s="5">
        <v>-0.26679121852945897</v>
      </c>
      <c r="S9" s="6"/>
    </row>
    <row r="10" spans="1:19" x14ac:dyDescent="0.3">
      <c r="A10" s="3">
        <v>2030</v>
      </c>
      <c r="B10" s="5">
        <v>-0.2862632758776904</v>
      </c>
      <c r="S10" s="6"/>
    </row>
    <row r="11" spans="1:19" x14ac:dyDescent="0.3">
      <c r="A11" s="3">
        <v>2031</v>
      </c>
      <c r="B11" s="5">
        <v>-0.29487862192666014</v>
      </c>
      <c r="S11" s="6"/>
    </row>
    <row r="12" spans="1:19" x14ac:dyDescent="0.3">
      <c r="A12" s="3">
        <v>2032</v>
      </c>
      <c r="B12" s="5">
        <v>-0.3527914468306097</v>
      </c>
      <c r="S12" s="6"/>
    </row>
    <row r="13" spans="1:19" x14ac:dyDescent="0.3">
      <c r="A13" s="3">
        <v>2033</v>
      </c>
      <c r="B13" s="5">
        <v>-0.40610974903808028</v>
      </c>
      <c r="S13" s="6"/>
    </row>
    <row r="14" spans="1:19" x14ac:dyDescent="0.3">
      <c r="A14" s="3">
        <v>2034</v>
      </c>
      <c r="B14" s="5">
        <v>-0.47785508012008115</v>
      </c>
      <c r="S14" s="6"/>
    </row>
    <row r="15" spans="1:19" x14ac:dyDescent="0.3">
      <c r="A15" s="3">
        <v>2035</v>
      </c>
      <c r="B15" s="5">
        <v>-0.56953898368668909</v>
      </c>
      <c r="S15" s="6"/>
    </row>
    <row r="16" spans="1:19" x14ac:dyDescent="0.3">
      <c r="A16" s="3">
        <v>2036</v>
      </c>
      <c r="B16" s="5">
        <v>-0.68813989401688325</v>
      </c>
      <c r="S16" s="6"/>
    </row>
    <row r="17" spans="1:19" x14ac:dyDescent="0.3">
      <c r="A17" s="3">
        <v>2037</v>
      </c>
      <c r="B17" s="5">
        <v>-0.83581587936514978</v>
      </c>
      <c r="S17" s="6"/>
    </row>
    <row r="18" spans="1:19" x14ac:dyDescent="0.3">
      <c r="A18" s="3">
        <v>2038</v>
      </c>
      <c r="B18" s="5">
        <v>-1.0214190255051889</v>
      </c>
      <c r="S18" s="6"/>
    </row>
    <row r="19" spans="1:19" x14ac:dyDescent="0.3">
      <c r="A19" s="3">
        <v>2039</v>
      </c>
      <c r="B19" s="5">
        <v>-1.2497073084840959</v>
      </c>
      <c r="S19" s="6"/>
    </row>
    <row r="20" spans="1:19" x14ac:dyDescent="0.3">
      <c r="A20" s="3">
        <v>2040</v>
      </c>
      <c r="B20" s="5">
        <v>-1.5055127548945499</v>
      </c>
      <c r="S20" s="6"/>
    </row>
    <row r="21" spans="1:19" x14ac:dyDescent="0.3">
      <c r="A21" s="3">
        <v>2041</v>
      </c>
      <c r="B21" s="5">
        <v>-1.7640530415662781</v>
      </c>
      <c r="S21" s="6"/>
    </row>
    <row r="22" spans="1:19" x14ac:dyDescent="0.3">
      <c r="A22" s="3">
        <v>2042</v>
      </c>
      <c r="B22" s="5">
        <v>-2.0173585027294543</v>
      </c>
      <c r="S22" s="6"/>
    </row>
    <row r="23" spans="1:19" x14ac:dyDescent="0.3">
      <c r="A23" s="3">
        <v>2043</v>
      </c>
      <c r="B23" s="5">
        <v>-2.2582602900513713</v>
      </c>
      <c r="S23" s="6"/>
    </row>
    <row r="24" spans="1:19" x14ac:dyDescent="0.3">
      <c r="A24" s="3">
        <v>2044</v>
      </c>
      <c r="B24" s="5">
        <v>-2.4704690636691993</v>
      </c>
      <c r="S24" s="6"/>
    </row>
    <row r="25" spans="1:19" x14ac:dyDescent="0.3">
      <c r="A25" s="3">
        <v>2045</v>
      </c>
      <c r="B25" s="5">
        <v>-2.670985674588426</v>
      </c>
      <c r="D25" s="130" t="s">
        <v>253</v>
      </c>
      <c r="S25" s="6"/>
    </row>
    <row r="26" spans="1:19" x14ac:dyDescent="0.3">
      <c r="A26" s="3">
        <v>2046</v>
      </c>
      <c r="B26" s="5">
        <v>-2.8316413717639364</v>
      </c>
      <c r="S26" s="6"/>
    </row>
    <row r="27" spans="1:19" x14ac:dyDescent="0.3">
      <c r="A27" s="3">
        <v>2047</v>
      </c>
      <c r="B27" s="5">
        <v>-2.9677205826691413</v>
      </c>
      <c r="S27" s="6"/>
    </row>
    <row r="28" spans="1:19" x14ac:dyDescent="0.3">
      <c r="A28" s="3">
        <v>2048</v>
      </c>
      <c r="B28" s="5">
        <v>-3.095977508757187</v>
      </c>
      <c r="S28" s="6"/>
    </row>
    <row r="29" spans="1:19" x14ac:dyDescent="0.3">
      <c r="A29" s="3">
        <v>2049</v>
      </c>
      <c r="B29" s="5">
        <v>-3.2211783147862789</v>
      </c>
      <c r="S29" s="6"/>
    </row>
    <row r="30" spans="1:19" x14ac:dyDescent="0.3">
      <c r="A30" s="3">
        <v>2050</v>
      </c>
      <c r="B30" s="5">
        <v>-3.3427212547420027</v>
      </c>
      <c r="S30" s="6"/>
    </row>
    <row r="31" spans="1:19" x14ac:dyDescent="0.3">
      <c r="A31" s="3">
        <v>2051</v>
      </c>
      <c r="B31" s="5">
        <v>-3.4577974403003306</v>
      </c>
      <c r="S31" s="6"/>
    </row>
    <row r="32" spans="1:19" x14ac:dyDescent="0.3">
      <c r="A32" s="3">
        <v>2052</v>
      </c>
      <c r="B32" s="5">
        <v>-3.5637981031080148</v>
      </c>
      <c r="S32" s="6"/>
    </row>
    <row r="33" spans="1:19" x14ac:dyDescent="0.3">
      <c r="A33" s="3">
        <v>2053</v>
      </c>
      <c r="B33" s="5">
        <v>-3.6638944045759061</v>
      </c>
      <c r="S33" s="6"/>
    </row>
    <row r="34" spans="1:19" x14ac:dyDescent="0.3">
      <c r="A34" s="3">
        <v>2054</v>
      </c>
      <c r="B34" s="5">
        <v>-3.7590023475318741</v>
      </c>
      <c r="S34" s="6"/>
    </row>
    <row r="35" spans="1:19" x14ac:dyDescent="0.3">
      <c r="A35" s="3">
        <v>2055</v>
      </c>
      <c r="B35" s="5">
        <v>-3.8439063355528837</v>
      </c>
      <c r="S35" s="6"/>
    </row>
    <row r="36" spans="1:19" x14ac:dyDescent="0.3">
      <c r="A36" s="3">
        <v>2056</v>
      </c>
      <c r="B36" s="5">
        <v>-3.9250064948110808</v>
      </c>
      <c r="S36" s="6"/>
    </row>
    <row r="37" spans="1:19" x14ac:dyDescent="0.3">
      <c r="A37" s="3">
        <v>2057</v>
      </c>
      <c r="B37" s="5">
        <v>-3.9922466731942556</v>
      </c>
      <c r="S37" s="6"/>
    </row>
    <row r="38" spans="1:19" x14ac:dyDescent="0.3">
      <c r="A38" s="3">
        <v>2058</v>
      </c>
      <c r="B38" s="5">
        <v>-4.0306413138925841</v>
      </c>
      <c r="S38" s="6"/>
    </row>
    <row r="39" spans="1:19" x14ac:dyDescent="0.3">
      <c r="A39" s="3">
        <v>2059</v>
      </c>
      <c r="B39" s="5">
        <v>-4.0407040985424896</v>
      </c>
      <c r="S39" s="6"/>
    </row>
    <row r="40" spans="1:19" x14ac:dyDescent="0.3">
      <c r="A40" s="3">
        <v>2060</v>
      </c>
      <c r="B40" s="5">
        <v>-4.002431709679195</v>
      </c>
      <c r="S40" s="6"/>
    </row>
    <row r="41" spans="1:19" x14ac:dyDescent="0.3">
      <c r="A41" s="3">
        <v>2061</v>
      </c>
      <c r="B41" s="5">
        <v>-3.9217751758924777</v>
      </c>
      <c r="S41" s="6"/>
    </row>
    <row r="42" spans="1:19" x14ac:dyDescent="0.3">
      <c r="A42" s="3">
        <v>2062</v>
      </c>
      <c r="B42" s="5">
        <v>-3.8142782765726686</v>
      </c>
      <c r="S42" s="6"/>
    </row>
    <row r="43" spans="1:19" x14ac:dyDescent="0.3">
      <c r="A43" s="3">
        <v>2063</v>
      </c>
      <c r="B43" s="5">
        <v>-3.6951190252796469</v>
      </c>
      <c r="S43" s="6"/>
    </row>
    <row r="44" spans="1:19" x14ac:dyDescent="0.3">
      <c r="A44" s="3">
        <v>2064</v>
      </c>
      <c r="B44" s="5">
        <v>-3.5706016090635035</v>
      </c>
      <c r="S44" s="6"/>
    </row>
    <row r="45" spans="1:19" x14ac:dyDescent="0.3">
      <c r="A45" s="3">
        <v>2065</v>
      </c>
      <c r="B45" s="5">
        <v>-3.4414896585208421</v>
      </c>
      <c r="S45" s="6"/>
    </row>
    <row r="46" spans="1:19" x14ac:dyDescent="0.3">
      <c r="A46" s="3">
        <v>2066</v>
      </c>
      <c r="B46" s="5">
        <v>-3.3147790109051449</v>
      </c>
      <c r="S46" s="6"/>
    </row>
    <row r="47" spans="1:19" x14ac:dyDescent="0.3">
      <c r="A47" s="3">
        <v>2067</v>
      </c>
      <c r="B47" s="5">
        <v>-3.1919575742189572</v>
      </c>
      <c r="S47" s="6"/>
    </row>
    <row r="48" spans="1:19" x14ac:dyDescent="0.3">
      <c r="A48" s="3">
        <v>2068</v>
      </c>
      <c r="B48" s="5">
        <v>-3.0787401863611965</v>
      </c>
      <c r="S48" s="6"/>
    </row>
    <row r="49" spans="1:19" x14ac:dyDescent="0.3">
      <c r="A49" s="3">
        <v>2069</v>
      </c>
      <c r="B49" s="5">
        <v>-2.9760295506316954</v>
      </c>
      <c r="S49" s="6"/>
    </row>
    <row r="50" spans="1:19" x14ac:dyDescent="0.3">
      <c r="A50" s="3">
        <v>2070</v>
      </c>
      <c r="B50" s="5">
        <v>-2.8924824465011465</v>
      </c>
      <c r="S50" s="6"/>
    </row>
    <row r="51" spans="1:19" x14ac:dyDescent="0.3">
      <c r="A51" s="3" t="s">
        <v>179</v>
      </c>
      <c r="B51" s="5">
        <v>-2.8343237800203749</v>
      </c>
      <c r="S51" s="6"/>
    </row>
    <row r="52" spans="1:19" x14ac:dyDescent="0.3">
      <c r="A52" s="3" t="s">
        <v>346</v>
      </c>
      <c r="B52" s="5">
        <v>-2.8084584172837435</v>
      </c>
      <c r="S52" s="6"/>
    </row>
  </sheetData>
  <hyperlinks>
    <hyperlink ref="D25" location="OBSAH!A1" display="Zpět na obsah" xr:uid="{2ED3AB99-0BD9-4B65-9563-263611435C3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7502-506B-44D2-82A6-7CC58C02D19E}">
  <sheetPr>
    <tabColor theme="0" tint="-0.34998626667073579"/>
  </sheetPr>
  <dimension ref="A1:N21"/>
  <sheetViews>
    <sheetView zoomScaleNormal="100" workbookViewId="0"/>
  </sheetViews>
  <sheetFormatPr defaultColWidth="8.84375" defaultRowHeight="11.6" x14ac:dyDescent="0.3"/>
  <cols>
    <col min="1" max="1" width="22.3046875" style="4" customWidth="1"/>
    <col min="2" max="5" width="8.4609375" style="4" customWidth="1"/>
    <col min="6" max="7" width="8.53515625" style="4" customWidth="1"/>
    <col min="8" max="16384" width="8.84375" style="4"/>
  </cols>
  <sheetData>
    <row r="1" spans="1:14" x14ac:dyDescent="0.3">
      <c r="A1" s="4" t="s">
        <v>108</v>
      </c>
    </row>
    <row r="2" spans="1:14" s="171" customFormat="1" ht="12" thickBot="1" x14ac:dyDescent="0.35">
      <c r="A2" s="169"/>
      <c r="B2" s="170">
        <v>2022</v>
      </c>
      <c r="C2" s="170">
        <v>2032</v>
      </c>
      <c r="D2" s="170">
        <v>2042</v>
      </c>
      <c r="E2" s="170">
        <v>2052</v>
      </c>
      <c r="F2" s="170">
        <v>2062</v>
      </c>
      <c r="G2" s="170">
        <v>2072</v>
      </c>
    </row>
    <row r="3" spans="1:14" s="171" customFormat="1" ht="12" thickTop="1" x14ac:dyDescent="0.3">
      <c r="A3" s="172" t="s">
        <v>24</v>
      </c>
      <c r="B3" s="173">
        <v>7.6866494711093694</v>
      </c>
      <c r="C3" s="173">
        <v>7.6656930145608815</v>
      </c>
      <c r="D3" s="173">
        <v>9.4327236982811673</v>
      </c>
      <c r="E3" s="173">
        <v>11.107236720627039</v>
      </c>
      <c r="F3" s="173">
        <v>11.458136012465125</v>
      </c>
      <c r="G3" s="173">
        <v>10.532752365530325</v>
      </c>
    </row>
    <row r="4" spans="1:14" s="171" customFormat="1" x14ac:dyDescent="0.3">
      <c r="A4" s="172" t="s">
        <v>28</v>
      </c>
      <c r="B4" s="173">
        <v>0.88287006354605313</v>
      </c>
      <c r="C4" s="173">
        <v>0.97286796158508626</v>
      </c>
      <c r="D4" s="173">
        <v>0.99926390665586307</v>
      </c>
      <c r="E4" s="173">
        <v>0.96295608268022537</v>
      </c>
      <c r="F4" s="173">
        <v>0.94115823145710531</v>
      </c>
      <c r="G4" s="173">
        <v>0.98627180370041789</v>
      </c>
    </row>
    <row r="5" spans="1:14" s="171" customFormat="1" ht="12" thickBot="1" x14ac:dyDescent="0.35">
      <c r="A5" s="174" t="s">
        <v>31</v>
      </c>
      <c r="B5" s="175">
        <v>0.47381199106402838</v>
      </c>
      <c r="C5" s="175">
        <v>0.42236608898846945</v>
      </c>
      <c r="D5" s="175">
        <v>0.45508836174078099</v>
      </c>
      <c r="E5" s="175">
        <v>0.48876353671560918</v>
      </c>
      <c r="F5" s="175">
        <v>0.50752565728231802</v>
      </c>
      <c r="G5" s="175">
        <v>0.45757748114895225</v>
      </c>
    </row>
    <row r="6" spans="1:14" s="171" customFormat="1" x14ac:dyDescent="0.3">
      <c r="A6" s="176" t="s">
        <v>109</v>
      </c>
      <c r="B6" s="177">
        <f>SUM(B3:B5)</f>
        <v>9.0433315257194504</v>
      </c>
      <c r="C6" s="177">
        <f t="shared" ref="C6:G6" si="0">SUM(C3:C5)</f>
        <v>9.0609270651344378</v>
      </c>
      <c r="D6" s="177">
        <f t="shared" si="0"/>
        <v>10.887075966677811</v>
      </c>
      <c r="E6" s="177">
        <f t="shared" si="0"/>
        <v>12.558956340022874</v>
      </c>
      <c r="F6" s="177">
        <f t="shared" si="0"/>
        <v>12.90681990120455</v>
      </c>
      <c r="G6" s="177">
        <f t="shared" si="0"/>
        <v>11.976601650379695</v>
      </c>
      <c r="I6" s="178"/>
      <c r="J6" s="178"/>
      <c r="K6" s="178"/>
      <c r="L6" s="178"/>
      <c r="M6" s="178"/>
      <c r="N6" s="178"/>
    </row>
    <row r="7" spans="1:14" s="171" customFormat="1" ht="12" thickBot="1" x14ac:dyDescent="0.35">
      <c r="A7" s="179" t="s">
        <v>110</v>
      </c>
      <c r="B7" s="180">
        <v>8.5</v>
      </c>
      <c r="C7" s="180">
        <v>8.7081356183038263</v>
      </c>
      <c r="D7" s="180">
        <v>8.8697174639483567</v>
      </c>
      <c r="E7" s="180">
        <v>8.9951582369148593</v>
      </c>
      <c r="F7" s="180">
        <v>9.0925416246318811</v>
      </c>
      <c r="G7" s="180">
        <v>9.168143233095952</v>
      </c>
    </row>
    <row r="8" spans="1:14" s="171" customFormat="1" x14ac:dyDescent="0.3">
      <c r="A8" s="181" t="s">
        <v>111</v>
      </c>
      <c r="B8" s="177">
        <f>B7-B6</f>
        <v>-0.54333152571945043</v>
      </c>
      <c r="C8" s="177">
        <f t="shared" ref="C8:G8" si="1">C7-C6</f>
        <v>-0.35279144683061148</v>
      </c>
      <c r="D8" s="177">
        <f t="shared" si="1"/>
        <v>-2.0173585027294543</v>
      </c>
      <c r="E8" s="177">
        <f t="shared" si="1"/>
        <v>-3.5637981031080148</v>
      </c>
      <c r="F8" s="177">
        <f t="shared" si="1"/>
        <v>-3.8142782765726686</v>
      </c>
      <c r="G8" s="177">
        <f t="shared" si="1"/>
        <v>-2.8084584172837435</v>
      </c>
    </row>
    <row r="10" spans="1:14" x14ac:dyDescent="0.3">
      <c r="A10" s="130" t="s">
        <v>253</v>
      </c>
    </row>
    <row r="12" spans="1:14" x14ac:dyDescent="0.3">
      <c r="B12" s="8"/>
      <c r="C12" s="8"/>
      <c r="D12" s="8"/>
      <c r="E12" s="8"/>
      <c r="F12" s="8"/>
      <c r="G12" s="8"/>
    </row>
    <row r="20" spans="2:7" x14ac:dyDescent="0.3">
      <c r="B20" s="31"/>
      <c r="C20" s="31"/>
      <c r="D20" s="31"/>
      <c r="E20" s="31"/>
      <c r="F20" s="31"/>
      <c r="G20" s="31"/>
    </row>
    <row r="21" spans="2:7" x14ac:dyDescent="0.3">
      <c r="B21" s="31"/>
      <c r="C21" s="31"/>
      <c r="D21" s="31"/>
      <c r="E21" s="31"/>
      <c r="F21" s="31"/>
      <c r="G21" s="31"/>
    </row>
  </sheetData>
  <hyperlinks>
    <hyperlink ref="A10" location="OBSAH!A1" display="Zpět na obsah" xr:uid="{9C5757C9-F497-4DEC-81A1-49D7CBCB0CC9}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08C1-D5AF-423E-9687-863395D9B811}">
  <sheetPr>
    <tabColor theme="0" tint="-0.34998626667073579"/>
  </sheetPr>
  <dimension ref="A1:H23"/>
  <sheetViews>
    <sheetView zoomScaleNormal="100" workbookViewId="0">
      <selection activeCell="G23" sqref="G23:H23"/>
    </sheetView>
  </sheetViews>
  <sheetFormatPr defaultColWidth="8.84375" defaultRowHeight="11.6" x14ac:dyDescent="0.3"/>
  <cols>
    <col min="1" max="5" width="8.84375" style="4"/>
    <col min="6" max="6" width="7.23046875" style="4" customWidth="1"/>
    <col min="7" max="16384" width="8.84375" style="4"/>
  </cols>
  <sheetData>
    <row r="1" spans="1:5" x14ac:dyDescent="0.3">
      <c r="A1" s="4" t="s">
        <v>378</v>
      </c>
    </row>
    <row r="2" spans="1:5" ht="23.15" x14ac:dyDescent="0.3">
      <c r="A2" s="2"/>
      <c r="B2" s="10" t="s">
        <v>106</v>
      </c>
      <c r="C2" s="10" t="s">
        <v>105</v>
      </c>
      <c r="D2" s="10" t="s">
        <v>358</v>
      </c>
      <c r="E2" s="10" t="s">
        <v>359</v>
      </c>
    </row>
    <row r="3" spans="1:5" x14ac:dyDescent="0.3">
      <c r="A3" s="2" t="s">
        <v>360</v>
      </c>
      <c r="B3" s="5">
        <v>4.2518089890749602</v>
      </c>
      <c r="C3" s="5">
        <v>3.7105667995207239</v>
      </c>
      <c r="D3" s="5">
        <v>5.054191905274811</v>
      </c>
      <c r="E3" s="5">
        <v>5.3985779985035158</v>
      </c>
    </row>
    <row r="4" spans="1:5" x14ac:dyDescent="0.3">
      <c r="A4" s="201" t="s">
        <v>361</v>
      </c>
      <c r="B4" s="5">
        <v>2.293708641163569</v>
      </c>
      <c r="C4" s="5">
        <v>1.9478961056687685</v>
      </c>
      <c r="D4" s="5">
        <v>5.054191905274811</v>
      </c>
      <c r="E4" s="5">
        <v>5.3985779985035158</v>
      </c>
    </row>
    <row r="5" spans="1:5" x14ac:dyDescent="0.3">
      <c r="A5" s="202" t="s">
        <v>362</v>
      </c>
      <c r="B5" s="5">
        <v>2.4015970080973852</v>
      </c>
      <c r="C5" s="5">
        <v>2.3576317262071167</v>
      </c>
      <c r="D5" s="5">
        <v>5.054191905274811</v>
      </c>
      <c r="E5" s="5">
        <v>5.3985779985035158</v>
      </c>
    </row>
    <row r="6" spans="1:5" x14ac:dyDescent="0.3">
      <c r="A6" s="2" t="s">
        <v>363</v>
      </c>
      <c r="B6" s="5">
        <v>2.3286440547288638</v>
      </c>
      <c r="C6" s="5">
        <v>2.816328008555181</v>
      </c>
      <c r="D6" s="5">
        <v>5.054191905274811</v>
      </c>
      <c r="E6" s="5">
        <v>5.3985779985035158</v>
      </c>
    </row>
    <row r="7" spans="1:5" x14ac:dyDescent="0.3">
      <c r="A7" s="2" t="s">
        <v>364</v>
      </c>
      <c r="B7" s="5">
        <v>1.9339228760566614</v>
      </c>
      <c r="C7" s="5">
        <v>2.6855281040415462</v>
      </c>
      <c r="D7" s="5">
        <v>5.054191905274811</v>
      </c>
      <c r="E7" s="5">
        <v>5.3985779985035158</v>
      </c>
    </row>
    <row r="8" spans="1:5" x14ac:dyDescent="0.3">
      <c r="A8" s="2" t="s">
        <v>365</v>
      </c>
      <c r="B8" s="5">
        <v>2.1726793465145233</v>
      </c>
      <c r="C8" s="5">
        <v>3.3357443438788992</v>
      </c>
      <c r="D8" s="5">
        <v>5.054191905274811</v>
      </c>
      <c r="E8" s="5">
        <v>5.3985779985035158</v>
      </c>
    </row>
    <row r="9" spans="1:5" x14ac:dyDescent="0.3">
      <c r="A9" s="2" t="s">
        <v>366</v>
      </c>
      <c r="B9" s="5">
        <v>2.4186067357312822</v>
      </c>
      <c r="C9" s="5">
        <v>3.8030532210260017</v>
      </c>
      <c r="D9" s="5">
        <v>5.054191905274811</v>
      </c>
      <c r="E9" s="5">
        <v>5.3985779985035158</v>
      </c>
    </row>
    <row r="10" spans="1:5" x14ac:dyDescent="0.3">
      <c r="A10" s="2" t="s">
        <v>367</v>
      </c>
      <c r="B10" s="5">
        <v>2.6626006827040403</v>
      </c>
      <c r="C10" s="5">
        <v>3.7276147816206575</v>
      </c>
      <c r="D10" s="5">
        <v>5.054191905274811</v>
      </c>
      <c r="E10" s="5">
        <v>5.3985779985035158</v>
      </c>
    </row>
    <row r="11" spans="1:5" x14ac:dyDescent="0.3">
      <c r="A11" s="2" t="s">
        <v>368</v>
      </c>
      <c r="B11" s="5">
        <v>3.0497580939220592</v>
      </c>
      <c r="C11" s="5">
        <v>3.7722948341625555</v>
      </c>
      <c r="D11" s="5">
        <v>5.054191905274811</v>
      </c>
      <c r="E11" s="5">
        <v>5.3985779985035158</v>
      </c>
    </row>
    <row r="12" spans="1:5" x14ac:dyDescent="0.3">
      <c r="A12" s="2" t="s">
        <v>369</v>
      </c>
      <c r="B12" s="5">
        <v>3.7870351938473887</v>
      </c>
      <c r="C12" s="5">
        <v>4.4319280344261918</v>
      </c>
      <c r="D12" s="5">
        <v>5.054191905274811</v>
      </c>
      <c r="E12" s="5">
        <v>5.3985779985035158</v>
      </c>
    </row>
    <row r="13" spans="1:5" x14ac:dyDescent="0.3">
      <c r="A13" s="2" t="s">
        <v>370</v>
      </c>
      <c r="B13" s="5">
        <v>4.5976164478638069</v>
      </c>
      <c r="C13" s="5">
        <v>4.9794373287665223</v>
      </c>
      <c r="D13" s="5">
        <v>5.054191905274811</v>
      </c>
      <c r="E13" s="5">
        <v>5.3985779985035158</v>
      </c>
    </row>
    <row r="14" spans="1:5" x14ac:dyDescent="0.3">
      <c r="A14" s="2" t="s">
        <v>371</v>
      </c>
      <c r="B14" s="5">
        <v>6.3759639929533165</v>
      </c>
      <c r="C14" s="5">
        <v>5.9199059834854717</v>
      </c>
      <c r="D14" s="5">
        <v>5.054191905274811</v>
      </c>
      <c r="E14" s="5">
        <v>5.3985779985035158</v>
      </c>
    </row>
    <row r="15" spans="1:5" x14ac:dyDescent="0.3">
      <c r="A15" s="2" t="s">
        <v>372</v>
      </c>
      <c r="B15" s="5">
        <v>8.4942759053342929</v>
      </c>
      <c r="C15" s="5">
        <v>6.7872558940271679</v>
      </c>
      <c r="D15" s="5">
        <v>5.054191905274811</v>
      </c>
      <c r="E15" s="5">
        <v>5.3985779985035158</v>
      </c>
    </row>
    <row r="16" spans="1:5" x14ac:dyDescent="0.3">
      <c r="A16" s="2" t="s">
        <v>373</v>
      </c>
      <c r="B16" s="5">
        <v>10.286489437713497</v>
      </c>
      <c r="C16" s="5">
        <v>7.5796072119884785</v>
      </c>
      <c r="D16" s="5">
        <v>5.054191905274811</v>
      </c>
      <c r="E16" s="5">
        <v>5.3985779985035158</v>
      </c>
    </row>
    <row r="17" spans="1:8" x14ac:dyDescent="0.3">
      <c r="A17" s="2" t="s">
        <v>374</v>
      </c>
      <c r="B17" s="5">
        <v>12.762840298087605</v>
      </c>
      <c r="C17" s="5">
        <v>10.185739723579902</v>
      </c>
      <c r="D17" s="5">
        <v>5.054191905274811</v>
      </c>
      <c r="E17" s="5">
        <v>5.3985779985035158</v>
      </c>
    </row>
    <row r="18" spans="1:8" x14ac:dyDescent="0.3">
      <c r="A18" s="2" t="s">
        <v>375</v>
      </c>
      <c r="B18" s="5">
        <v>14.602653756292492</v>
      </c>
      <c r="C18" s="5">
        <v>11.303927820556876</v>
      </c>
      <c r="D18" s="5">
        <v>5.054191905274811</v>
      </c>
      <c r="E18" s="5">
        <v>5.3985779985035158</v>
      </c>
    </row>
    <row r="19" spans="1:8" x14ac:dyDescent="0.3">
      <c r="A19" s="2" t="s">
        <v>376</v>
      </c>
      <c r="B19" s="5">
        <v>15.048766110704062</v>
      </c>
      <c r="C19" s="5">
        <v>13.037623788403216</v>
      </c>
      <c r="D19" s="5">
        <v>5.054191905274811</v>
      </c>
      <c r="E19" s="5">
        <v>5.3985779985035158</v>
      </c>
    </row>
    <row r="20" spans="1:8" x14ac:dyDescent="0.3">
      <c r="A20" s="2" t="s">
        <v>377</v>
      </c>
      <c r="B20" s="5">
        <v>15.404719969183251</v>
      </c>
      <c r="C20" s="5">
        <v>14.654775681686004</v>
      </c>
      <c r="D20" s="5">
        <v>5.054191905274811</v>
      </c>
      <c r="E20" s="5">
        <v>5.3985779985035158</v>
      </c>
    </row>
    <row r="23" spans="1:8" x14ac:dyDescent="0.3">
      <c r="G23" s="237" t="s">
        <v>253</v>
      </c>
      <c r="H23" s="237"/>
    </row>
  </sheetData>
  <mergeCells count="1">
    <mergeCell ref="G23:H23"/>
  </mergeCells>
  <hyperlinks>
    <hyperlink ref="G23" location="OBSAH!A1" display="Zpět na obsah" xr:uid="{29D42C58-C821-4AE7-992D-F09F0FC2BB87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3D0C-E9DB-4B2F-AB81-1FA786F6929F}">
  <sheetPr>
    <tabColor theme="0" tint="-0.34998626667073579"/>
  </sheetPr>
  <dimension ref="A1:BA27"/>
  <sheetViews>
    <sheetView zoomScaleNormal="100" workbookViewId="0">
      <selection activeCell="A3" sqref="A3"/>
    </sheetView>
  </sheetViews>
  <sheetFormatPr defaultColWidth="8.84375" defaultRowHeight="11.6" x14ac:dyDescent="0.3"/>
  <cols>
    <col min="1" max="1" width="46.69140625" style="4" customWidth="1"/>
    <col min="2" max="16384" width="8.84375" style="4"/>
  </cols>
  <sheetData>
    <row r="1" spans="1:53" s="109" customFormat="1" x14ac:dyDescent="0.3">
      <c r="A1" s="108"/>
      <c r="B1" s="108">
        <v>2022</v>
      </c>
      <c r="C1" s="108">
        <v>2023</v>
      </c>
      <c r="D1" s="108">
        <v>2024</v>
      </c>
      <c r="E1" s="108">
        <v>2025</v>
      </c>
      <c r="F1" s="108">
        <v>2026</v>
      </c>
      <c r="G1" s="108">
        <v>2027</v>
      </c>
      <c r="H1" s="108">
        <v>2028</v>
      </c>
      <c r="I1" s="108">
        <v>2029</v>
      </c>
      <c r="J1" s="108">
        <v>2030</v>
      </c>
      <c r="K1" s="108">
        <v>2031</v>
      </c>
      <c r="L1" s="108">
        <v>2032</v>
      </c>
      <c r="M1" s="108">
        <v>2033</v>
      </c>
      <c r="N1" s="108">
        <v>2034</v>
      </c>
      <c r="O1" s="108">
        <v>2035</v>
      </c>
      <c r="P1" s="108">
        <v>2036</v>
      </c>
      <c r="Q1" s="108">
        <v>2037</v>
      </c>
      <c r="R1" s="108">
        <v>2038</v>
      </c>
      <c r="S1" s="108">
        <v>2039</v>
      </c>
      <c r="T1" s="108">
        <v>2040</v>
      </c>
      <c r="U1" s="108">
        <v>2041</v>
      </c>
      <c r="V1" s="108">
        <v>2042</v>
      </c>
      <c r="W1" s="108">
        <v>2043</v>
      </c>
      <c r="X1" s="108">
        <v>2044</v>
      </c>
      <c r="Y1" s="108">
        <v>2045</v>
      </c>
      <c r="Z1" s="108">
        <v>2046</v>
      </c>
      <c r="AA1" s="108">
        <v>2047</v>
      </c>
      <c r="AB1" s="108">
        <v>2048</v>
      </c>
      <c r="AC1" s="108">
        <v>2049</v>
      </c>
      <c r="AD1" s="108">
        <v>2050</v>
      </c>
      <c r="AE1" s="108">
        <v>2051</v>
      </c>
      <c r="AF1" s="108">
        <v>2052</v>
      </c>
      <c r="AG1" s="108">
        <v>2053</v>
      </c>
      <c r="AH1" s="108">
        <v>2054</v>
      </c>
      <c r="AI1" s="108">
        <v>2055</v>
      </c>
      <c r="AJ1" s="108">
        <v>2056</v>
      </c>
      <c r="AK1" s="108">
        <v>2057</v>
      </c>
      <c r="AL1" s="108">
        <v>2058</v>
      </c>
      <c r="AM1" s="108">
        <v>2059</v>
      </c>
      <c r="AN1" s="108">
        <v>2060</v>
      </c>
      <c r="AO1" s="108">
        <v>2061</v>
      </c>
      <c r="AP1" s="108">
        <v>2062</v>
      </c>
      <c r="AQ1" s="108">
        <v>2063</v>
      </c>
      <c r="AR1" s="108">
        <v>2064</v>
      </c>
      <c r="AS1" s="108">
        <v>2065</v>
      </c>
      <c r="AT1" s="108">
        <v>2066</v>
      </c>
      <c r="AU1" s="108">
        <v>2067</v>
      </c>
      <c r="AV1" s="108">
        <v>2068</v>
      </c>
      <c r="AW1" s="108">
        <v>2069</v>
      </c>
      <c r="AX1" s="108">
        <v>2070</v>
      </c>
      <c r="AY1" s="108">
        <v>2071</v>
      </c>
      <c r="AZ1" s="108">
        <v>2072</v>
      </c>
    </row>
    <row r="2" spans="1:53" s="19" customFormat="1" x14ac:dyDescent="0.3">
      <c r="A2" s="35" t="s">
        <v>75</v>
      </c>
      <c r="B2" s="36">
        <v>2.3554709804282004</v>
      </c>
      <c r="C2" s="36">
        <v>2.3528617789142672</v>
      </c>
      <c r="D2" s="36">
        <v>2.3555754959000361</v>
      </c>
      <c r="E2" s="36">
        <v>2.3406592705046618</v>
      </c>
      <c r="F2" s="36">
        <v>2.3384948594266581</v>
      </c>
      <c r="G2" s="36">
        <v>2.3432395760375968</v>
      </c>
      <c r="H2" s="36">
        <v>2.3337172459753979</v>
      </c>
      <c r="I2" s="36">
        <v>2.3407012490913819</v>
      </c>
      <c r="J2" s="36">
        <v>2.3570671462120676</v>
      </c>
      <c r="K2" s="36">
        <v>2.3723661996502616</v>
      </c>
      <c r="L2" s="36">
        <v>2.3930320434498147</v>
      </c>
      <c r="M2" s="36">
        <v>2.411981890526115</v>
      </c>
      <c r="N2" s="36">
        <v>2.431308876177118</v>
      </c>
      <c r="O2" s="36">
        <v>2.4537654496719865</v>
      </c>
      <c r="P2" s="36">
        <v>2.480359950508602</v>
      </c>
      <c r="Q2" s="36">
        <v>2.5121728023368251</v>
      </c>
      <c r="R2" s="36">
        <v>2.5509708060350671</v>
      </c>
      <c r="S2" s="36">
        <v>2.5983088763470441</v>
      </c>
      <c r="T2" s="36">
        <v>2.651108941437998</v>
      </c>
      <c r="U2" s="36">
        <v>2.7036454912127859</v>
      </c>
      <c r="V2" s="36">
        <v>2.7534791291302199</v>
      </c>
      <c r="W2" s="36">
        <v>2.7994344650827827</v>
      </c>
      <c r="X2" s="36">
        <v>2.8413037868150752</v>
      </c>
      <c r="Y2" s="36">
        <v>2.8773742573223506</v>
      </c>
      <c r="Z2" s="36">
        <v>2.9050687209843846</v>
      </c>
      <c r="AA2" s="36">
        <v>2.926953691505664</v>
      </c>
      <c r="AB2" s="36">
        <v>2.9464513851086758</v>
      </c>
      <c r="AC2" s="36">
        <v>2.964387132286963</v>
      </c>
      <c r="AD2" s="36">
        <v>2.9815504241253916</v>
      </c>
      <c r="AE2" s="36">
        <v>2.9978097467999993</v>
      </c>
      <c r="AF2" s="36">
        <v>3.0127561145902684</v>
      </c>
      <c r="AG2" s="36">
        <v>3.0268613358739045</v>
      </c>
      <c r="AH2" s="36">
        <v>3.0404533617153793</v>
      </c>
      <c r="AI2" s="36">
        <v>3.0524862312666103</v>
      </c>
      <c r="AJ2" s="36">
        <v>3.0636836326461956</v>
      </c>
      <c r="AK2" s="36">
        <v>3.0726464727448684</v>
      </c>
      <c r="AL2" s="36">
        <v>3.0768082571120914</v>
      </c>
      <c r="AM2" s="61">
        <v>3.0760334605265864</v>
      </c>
      <c r="AN2" s="61">
        <v>3.0672647512067694</v>
      </c>
      <c r="AO2" s="36">
        <v>3.0511708351817952</v>
      </c>
      <c r="AP2" s="36">
        <v>3.0304400710711028</v>
      </c>
      <c r="AQ2" s="36">
        <v>3.0076186294544742</v>
      </c>
      <c r="AR2" s="36">
        <v>2.9837475575289898</v>
      </c>
      <c r="AS2" s="36">
        <v>2.9590207033055154</v>
      </c>
      <c r="AT2" s="36">
        <v>2.9348790082710838</v>
      </c>
      <c r="AU2" s="36">
        <v>2.9114551697417155</v>
      </c>
      <c r="AV2" s="36">
        <v>2.8894291951438689</v>
      </c>
      <c r="AW2" s="36">
        <v>2.8691621061531705</v>
      </c>
      <c r="AX2" s="36">
        <v>2.852015053310677</v>
      </c>
      <c r="AY2" s="36">
        <v>2.8392872139425624</v>
      </c>
      <c r="AZ2" s="36">
        <v>2.8315930527394078</v>
      </c>
      <c r="BA2" s="37"/>
    </row>
    <row r="3" spans="1:53" s="19" customFormat="1" ht="12" x14ac:dyDescent="0.35">
      <c r="A3" s="35" t="s">
        <v>167</v>
      </c>
      <c r="B3" s="36">
        <v>2.791659616921049</v>
      </c>
      <c r="C3" s="36">
        <v>2.7300551875515553</v>
      </c>
      <c r="D3" s="36">
        <v>2.6877001186927449</v>
      </c>
      <c r="E3" s="36">
        <v>2.6628515061583395</v>
      </c>
      <c r="F3" s="36">
        <v>2.6396129678396458</v>
      </c>
      <c r="G3" s="36">
        <v>2.6164886987928377</v>
      </c>
      <c r="H3" s="36">
        <v>2.5928061355342145</v>
      </c>
      <c r="I3" s="36">
        <v>2.554779834850363</v>
      </c>
      <c r="J3" s="36">
        <v>2.5147099018112402</v>
      </c>
      <c r="K3" s="36">
        <v>2.4852325322917914</v>
      </c>
      <c r="L3" s="36">
        <v>2.4643481263426139</v>
      </c>
      <c r="M3" s="36">
        <v>2.4442456879475771</v>
      </c>
      <c r="N3" s="36">
        <v>2.4263137239027874</v>
      </c>
      <c r="O3" s="36">
        <v>2.4005183777762604</v>
      </c>
      <c r="P3" s="36">
        <v>2.3704707842415935</v>
      </c>
      <c r="Q3" s="36">
        <v>2.3350864098047728</v>
      </c>
      <c r="R3" s="36">
        <v>2.2918705846908587</v>
      </c>
      <c r="S3" s="36">
        <v>2.2318956349021795</v>
      </c>
      <c r="T3" s="36">
        <v>2.1616638279052687</v>
      </c>
      <c r="U3" s="36">
        <v>2.0964703847162296</v>
      </c>
      <c r="V3" s="36">
        <v>2.0371512671276526</v>
      </c>
      <c r="W3" s="36">
        <v>1.9866978127500015</v>
      </c>
      <c r="X3" s="36">
        <v>1.9374266935007287</v>
      </c>
      <c r="Y3" s="36">
        <v>1.8942945722019457</v>
      </c>
      <c r="Z3" s="36">
        <v>1.8658903710015478</v>
      </c>
      <c r="AA3" s="36">
        <v>1.8446423177989035</v>
      </c>
      <c r="AB3" s="36">
        <v>1.8238529195527917</v>
      </c>
      <c r="AC3" s="36">
        <v>1.8049546457409436</v>
      </c>
      <c r="AD3" s="36">
        <v>1.7859416962191172</v>
      </c>
      <c r="AE3" s="36">
        <v>1.7670620401299795</v>
      </c>
      <c r="AF3" s="36">
        <v>1.7501440526139349</v>
      </c>
      <c r="AG3" s="36">
        <v>1.7346892634193121</v>
      </c>
      <c r="AH3" s="36">
        <v>1.7179210370510152</v>
      </c>
      <c r="AI3" s="36">
        <v>1.7048930241970794</v>
      </c>
      <c r="AJ3" s="36">
        <v>1.6905228586782879</v>
      </c>
      <c r="AK3" s="36">
        <v>1.6771523086085018</v>
      </c>
      <c r="AL3" s="36">
        <v>1.6698660641840177</v>
      </c>
      <c r="AM3" s="61">
        <v>1.6636590653921435</v>
      </c>
      <c r="AN3" s="61">
        <v>1.6682773983142112</v>
      </c>
      <c r="AO3" s="36">
        <v>1.6816952159470253</v>
      </c>
      <c r="AP3" s="36">
        <v>1.7003257781993426</v>
      </c>
      <c r="AQ3" s="36">
        <v>1.7196473132878198</v>
      </c>
      <c r="AR3" s="36">
        <v>1.7399408728658563</v>
      </c>
      <c r="AS3" s="36">
        <v>1.761895432695691</v>
      </c>
      <c r="AT3" s="36">
        <v>1.7820953122103398</v>
      </c>
      <c r="AU3" s="36">
        <v>1.8022885880685893</v>
      </c>
      <c r="AV3" s="36">
        <v>1.8209981656191989</v>
      </c>
      <c r="AW3" s="36">
        <v>1.8394196001972234</v>
      </c>
      <c r="AX3" s="36">
        <v>1.8552636038246231</v>
      </c>
      <c r="AY3" s="36">
        <v>1.8664169882482862</v>
      </c>
      <c r="AZ3" s="36">
        <v>1.8731656709104552</v>
      </c>
      <c r="BA3" s="37"/>
    </row>
    <row r="4" spans="1:53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62"/>
      <c r="AN4" s="62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x14ac:dyDescent="0.3">
      <c r="B5" s="6"/>
    </row>
    <row r="27" spans="1:1" x14ac:dyDescent="0.3">
      <c r="A27" s="128" t="s">
        <v>253</v>
      </c>
    </row>
  </sheetData>
  <hyperlinks>
    <hyperlink ref="A27" location="OBSAH!A1" display="Zpět na obsah" xr:uid="{50FA6A5E-8777-4EA6-BA2A-8B464E89B5D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58B5-BC64-4364-B540-6987182B2C57}">
  <sheetPr>
    <tabColor theme="0" tint="-0.34998626667073579"/>
  </sheetPr>
  <dimension ref="A1:AZ27"/>
  <sheetViews>
    <sheetView zoomScaleNormal="100" workbookViewId="0">
      <selection activeCell="L36" sqref="L36"/>
    </sheetView>
  </sheetViews>
  <sheetFormatPr defaultColWidth="8.84375" defaultRowHeight="11.6" x14ac:dyDescent="0.3"/>
  <cols>
    <col min="1" max="1" width="7.53515625" style="41" customWidth="1"/>
    <col min="2" max="52" width="7.69140625" style="41" customWidth="1"/>
    <col min="53" max="16384" width="8.84375" style="41"/>
  </cols>
  <sheetData>
    <row r="1" spans="1:52" x14ac:dyDescent="0.3">
      <c r="A1" s="118" t="s">
        <v>249</v>
      </c>
    </row>
    <row r="2" spans="1:52" x14ac:dyDescent="0.3">
      <c r="A2" s="73"/>
      <c r="B2" s="3">
        <v>2022</v>
      </c>
      <c r="C2" s="3">
        <v>2023</v>
      </c>
      <c r="D2" s="3">
        <v>2024</v>
      </c>
      <c r="E2" s="3">
        <v>2025</v>
      </c>
      <c r="F2" s="3">
        <v>2026</v>
      </c>
      <c r="G2" s="3">
        <v>2027</v>
      </c>
      <c r="H2" s="3">
        <v>2028</v>
      </c>
      <c r="I2" s="3">
        <v>2029</v>
      </c>
      <c r="J2" s="3">
        <v>2030</v>
      </c>
      <c r="K2" s="3">
        <v>2031</v>
      </c>
      <c r="L2" s="3">
        <v>2032</v>
      </c>
      <c r="M2" s="3">
        <v>2033</v>
      </c>
      <c r="N2" s="3">
        <v>2034</v>
      </c>
      <c r="O2" s="3">
        <v>2035</v>
      </c>
      <c r="P2" s="3">
        <v>2036</v>
      </c>
      <c r="Q2" s="3">
        <v>2037</v>
      </c>
      <c r="R2" s="3">
        <v>2038</v>
      </c>
      <c r="S2" s="3">
        <v>2039</v>
      </c>
      <c r="T2" s="3">
        <v>2040</v>
      </c>
      <c r="U2" s="3">
        <v>2041</v>
      </c>
      <c r="V2" s="3">
        <v>2042</v>
      </c>
      <c r="W2" s="3">
        <v>2043</v>
      </c>
      <c r="X2" s="3">
        <v>2044</v>
      </c>
      <c r="Y2" s="3">
        <v>2045</v>
      </c>
      <c r="Z2" s="3">
        <v>2046</v>
      </c>
      <c r="AA2" s="3">
        <v>2047</v>
      </c>
      <c r="AB2" s="3">
        <v>2048</v>
      </c>
      <c r="AC2" s="3">
        <v>2049</v>
      </c>
      <c r="AD2" s="3">
        <v>2050</v>
      </c>
      <c r="AE2" s="3">
        <v>2051</v>
      </c>
      <c r="AF2" s="3">
        <v>2052</v>
      </c>
      <c r="AG2" s="3">
        <v>2053</v>
      </c>
      <c r="AH2" s="3">
        <v>2054</v>
      </c>
      <c r="AI2" s="3">
        <v>2055</v>
      </c>
      <c r="AJ2" s="3">
        <v>2056</v>
      </c>
      <c r="AK2" s="3">
        <v>2057</v>
      </c>
      <c r="AL2" s="3">
        <v>2058</v>
      </c>
      <c r="AM2" s="3">
        <v>2059</v>
      </c>
      <c r="AN2" s="3">
        <v>2060</v>
      </c>
      <c r="AO2" s="3">
        <v>2061</v>
      </c>
      <c r="AP2" s="3">
        <v>2062</v>
      </c>
      <c r="AQ2" s="3">
        <v>2063</v>
      </c>
      <c r="AR2" s="3">
        <v>2064</v>
      </c>
      <c r="AS2" s="3">
        <v>2065</v>
      </c>
      <c r="AT2" s="3">
        <v>2066</v>
      </c>
      <c r="AU2" s="3">
        <v>2067</v>
      </c>
      <c r="AV2" s="3">
        <v>2068</v>
      </c>
      <c r="AW2" s="3">
        <v>2069</v>
      </c>
      <c r="AX2" s="3">
        <v>2070</v>
      </c>
      <c r="AY2" s="3">
        <v>2071</v>
      </c>
      <c r="AZ2" s="3">
        <v>2072</v>
      </c>
    </row>
    <row r="3" spans="1:52" x14ac:dyDescent="0.3">
      <c r="A3" s="63" t="s">
        <v>180</v>
      </c>
      <c r="B3" s="5">
        <v>5.6209457897738897</v>
      </c>
      <c r="C3" s="5">
        <v>5.6604207928683863</v>
      </c>
      <c r="D3" s="5">
        <v>5.7007545606215491</v>
      </c>
      <c r="E3" s="5">
        <v>5.7404640776663465</v>
      </c>
      <c r="F3" s="5">
        <v>5.7783334419118884</v>
      </c>
      <c r="G3" s="5">
        <v>5.8154545428943214</v>
      </c>
      <c r="H3" s="5">
        <v>5.8530353299590478</v>
      </c>
      <c r="I3" s="5">
        <v>5.891378876681844</v>
      </c>
      <c r="J3" s="5">
        <v>5.9291016233544092</v>
      </c>
      <c r="K3" s="5">
        <v>5.9641613088162835</v>
      </c>
      <c r="L3" s="5">
        <v>5.9993245455979372</v>
      </c>
      <c r="M3" s="5">
        <v>6.0336310882321209</v>
      </c>
      <c r="N3" s="5">
        <v>6.0698061210791954</v>
      </c>
      <c r="O3" s="5">
        <v>6.1053596245069066</v>
      </c>
      <c r="P3" s="5">
        <v>6.1370147110727515</v>
      </c>
      <c r="Q3" s="5">
        <v>6.165377640618984</v>
      </c>
      <c r="R3" s="5">
        <v>6.1921212790966536</v>
      </c>
      <c r="S3" s="5">
        <v>6.2204444588937768</v>
      </c>
      <c r="T3" s="5">
        <v>6.2487910487206717</v>
      </c>
      <c r="U3" s="5">
        <v>6.2738186047744806</v>
      </c>
      <c r="V3" s="5">
        <v>6.2963030311728359</v>
      </c>
      <c r="W3" s="5">
        <v>6.3184010985030401</v>
      </c>
      <c r="X3" s="5">
        <v>6.343176951613227</v>
      </c>
      <c r="Y3" s="5">
        <v>6.368242536210805</v>
      </c>
      <c r="Z3" s="5">
        <v>6.3906421351465719</v>
      </c>
      <c r="AA3" s="5">
        <v>6.4115253814169035</v>
      </c>
      <c r="AB3" s="5">
        <v>6.4317092519749997</v>
      </c>
      <c r="AC3" s="5">
        <v>6.4544250514244537</v>
      </c>
      <c r="AD3" s="5">
        <v>6.4763017278984254</v>
      </c>
      <c r="AE3" s="5">
        <v>6.4947438355977507</v>
      </c>
      <c r="AF3" s="5">
        <v>6.5106652834248546</v>
      </c>
      <c r="AG3" s="5">
        <v>6.525704960127551</v>
      </c>
      <c r="AH3" s="5">
        <v>6.5414725771642344</v>
      </c>
      <c r="AI3" s="5">
        <v>6.5554649709409993</v>
      </c>
      <c r="AJ3" s="5">
        <v>6.5672360727713359</v>
      </c>
      <c r="AK3" s="5">
        <v>6.5766107772996341</v>
      </c>
      <c r="AL3" s="5">
        <v>6.5855262028553856</v>
      </c>
      <c r="AM3" s="5">
        <v>6.5951531784446686</v>
      </c>
      <c r="AN3" s="5">
        <v>6.6020868469034131</v>
      </c>
      <c r="AO3" s="5">
        <v>6.6069767396327892</v>
      </c>
      <c r="AP3" s="5">
        <v>6.6093379854610852</v>
      </c>
      <c r="AQ3" s="5">
        <v>6.6103323997941787</v>
      </c>
      <c r="AR3" s="5">
        <v>6.6108262949825543</v>
      </c>
      <c r="AS3" s="5">
        <v>6.6075243171996245</v>
      </c>
      <c r="AT3" s="5">
        <v>6.6018826475171668</v>
      </c>
      <c r="AU3" s="5">
        <v>6.5942753655274089</v>
      </c>
      <c r="AV3" s="5">
        <v>6.5865607139185336</v>
      </c>
      <c r="AW3" s="5">
        <v>6.5791615885725037</v>
      </c>
      <c r="AX3" s="5">
        <v>6.5700776865959183</v>
      </c>
      <c r="AY3" s="5">
        <v>6.5612560360573928</v>
      </c>
      <c r="AZ3" s="5">
        <v>6.5524173405099511</v>
      </c>
    </row>
    <row r="5" spans="1:52" x14ac:dyDescent="0.3">
      <c r="G5" s="70"/>
      <c r="H5" s="70"/>
      <c r="I5" s="70"/>
      <c r="J5" s="70"/>
      <c r="K5" s="70"/>
      <c r="L5" s="70"/>
      <c r="M5" s="70"/>
    </row>
    <row r="23" spans="1:50" x14ac:dyDescent="0.3">
      <c r="G23" s="70"/>
      <c r="H23" s="70"/>
      <c r="I23" s="70"/>
      <c r="J23" s="70"/>
      <c r="K23" s="70"/>
      <c r="L23" s="70"/>
      <c r="M23" s="70"/>
    </row>
    <row r="24" spans="1:50" x14ac:dyDescent="0.3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</row>
    <row r="25" spans="1:50" x14ac:dyDescent="0.3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</row>
    <row r="26" spans="1:50" x14ac:dyDescent="0.3">
      <c r="A26" s="72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</row>
    <row r="27" spans="1:50" x14ac:dyDescent="0.3">
      <c r="A27" s="130" t="s">
        <v>253</v>
      </c>
    </row>
  </sheetData>
  <hyperlinks>
    <hyperlink ref="A27" location="OBSAH!A1" display="Zpět na obsah" xr:uid="{F9131231-FC9D-4E19-8C08-A3B43286417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1D3-D365-4B13-9452-051322C7D771}">
  <sheetPr>
    <tabColor theme="0" tint="-0.34998626667073579"/>
  </sheetPr>
  <dimension ref="A1:H53"/>
  <sheetViews>
    <sheetView zoomScaleNormal="100" workbookViewId="0">
      <selection activeCell="B2" sqref="B2"/>
    </sheetView>
  </sheetViews>
  <sheetFormatPr defaultColWidth="8.84375" defaultRowHeight="11.6" x14ac:dyDescent="0.3"/>
  <cols>
    <col min="1" max="1" width="8.84375" style="137"/>
    <col min="2" max="6" width="8.84375" style="4"/>
    <col min="7" max="7" width="8.765625" style="4" customWidth="1"/>
    <col min="8" max="16384" width="8.84375" style="4"/>
  </cols>
  <sheetData>
    <row r="1" spans="1:6" x14ac:dyDescent="0.3">
      <c r="A1" s="117" t="s">
        <v>413</v>
      </c>
    </row>
    <row r="2" spans="1:6" ht="50.4" customHeight="1" x14ac:dyDescent="0.3">
      <c r="A2" s="75"/>
      <c r="B2" s="10" t="s">
        <v>112</v>
      </c>
      <c r="C2" s="10" t="s">
        <v>114</v>
      </c>
      <c r="D2" s="10" t="s">
        <v>379</v>
      </c>
      <c r="E2" s="10" t="s">
        <v>181</v>
      </c>
      <c r="F2" s="10" t="s">
        <v>113</v>
      </c>
    </row>
    <row r="3" spans="1:6" x14ac:dyDescent="0.3">
      <c r="A3" s="3">
        <v>2022</v>
      </c>
      <c r="B3" s="5">
        <v>0.59671921484562251</v>
      </c>
      <c r="C3" s="5">
        <v>0.69041336574662215</v>
      </c>
      <c r="D3" s="5">
        <v>0.6</v>
      </c>
      <c r="E3" s="5">
        <v>0.17652834039043699</v>
      </c>
      <c r="F3" s="5">
        <v>0.14877525552641338</v>
      </c>
    </row>
    <row r="4" spans="1:6" x14ac:dyDescent="0.3">
      <c r="A4" s="3">
        <v>2023</v>
      </c>
      <c r="B4" s="5">
        <v>0.61096671945605718</v>
      </c>
      <c r="C4" s="5">
        <v>0.67291834686633956</v>
      </c>
      <c r="D4" s="5">
        <v>0.61935238882194799</v>
      </c>
      <c r="E4" s="5">
        <v>0.16177730327484582</v>
      </c>
      <c r="F4" s="5">
        <v>0.14935702565943076</v>
      </c>
    </row>
    <row r="5" spans="1:6" x14ac:dyDescent="0.3">
      <c r="A5" s="3">
        <v>2024</v>
      </c>
      <c r="B5" s="5">
        <v>0.62661271418792064</v>
      </c>
      <c r="C5" s="5">
        <v>0.65717222863270575</v>
      </c>
      <c r="D5" s="5">
        <v>0.62341659980169772</v>
      </c>
      <c r="E5" s="5">
        <v>0.1594938508112243</v>
      </c>
      <c r="F5" s="5">
        <v>0.15008088278567389</v>
      </c>
    </row>
    <row r="6" spans="1:6" x14ac:dyDescent="0.3">
      <c r="A6" s="3">
        <v>2025</v>
      </c>
      <c r="B6" s="5">
        <v>0.64099816949448396</v>
      </c>
      <c r="C6" s="5">
        <v>0.63640049683846678</v>
      </c>
      <c r="D6" s="5">
        <v>0.62458046405837442</v>
      </c>
      <c r="E6" s="5">
        <v>0.15672235030319273</v>
      </c>
      <c r="F6" s="5">
        <v>0.15030331929331769</v>
      </c>
    </row>
    <row r="7" spans="1:6" x14ac:dyDescent="0.3">
      <c r="A7" s="3">
        <v>2026</v>
      </c>
      <c r="B7" s="5">
        <v>0.65758582130087129</v>
      </c>
      <c r="C7" s="5">
        <v>0.62457812052862571</v>
      </c>
      <c r="D7" s="5">
        <v>0.62607334626337985</v>
      </c>
      <c r="E7" s="5">
        <v>0.15444064309304512</v>
      </c>
      <c r="F7" s="5">
        <v>0.1509875035277107</v>
      </c>
    </row>
    <row r="8" spans="1:6" x14ac:dyDescent="0.3">
      <c r="A8" s="3">
        <v>2027</v>
      </c>
      <c r="B8" s="5">
        <v>0.67562096200412047</v>
      </c>
      <c r="C8" s="5">
        <v>0.61633632111226333</v>
      </c>
      <c r="D8" s="5">
        <v>0.62726579355570045</v>
      </c>
      <c r="E8" s="5">
        <v>0.15255190061996091</v>
      </c>
      <c r="F8" s="5">
        <v>0.15186635470324145</v>
      </c>
    </row>
    <row r="9" spans="1:6" x14ac:dyDescent="0.3">
      <c r="A9" s="3">
        <v>2028</v>
      </c>
      <c r="B9" s="5">
        <v>0.69221932654988017</v>
      </c>
      <c r="C9" s="5">
        <v>0.60721628440665054</v>
      </c>
      <c r="D9" s="5">
        <v>0.62460636967068206</v>
      </c>
      <c r="E9" s="5">
        <v>0.15055025690806303</v>
      </c>
      <c r="F9" s="5">
        <v>0.1522431095530862</v>
      </c>
    </row>
    <row r="10" spans="1:6" x14ac:dyDescent="0.3">
      <c r="A10" s="3">
        <v>2029</v>
      </c>
      <c r="B10" s="5">
        <v>0.7111051848356077</v>
      </c>
      <c r="C10" s="5">
        <v>0.60092453770511434</v>
      </c>
      <c r="D10" s="5">
        <v>0.6224135617719847</v>
      </c>
      <c r="E10" s="5">
        <v>0.14933953628283483</v>
      </c>
      <c r="F10" s="5">
        <v>0.15299832107940872</v>
      </c>
    </row>
    <row r="11" spans="1:6" x14ac:dyDescent="0.3">
      <c r="A11" s="3">
        <v>2030</v>
      </c>
      <c r="B11" s="5">
        <v>0.73053749610831287</v>
      </c>
      <c r="C11" s="5">
        <v>0.59646218302255904</v>
      </c>
      <c r="D11" s="5">
        <v>0.62021926648368231</v>
      </c>
      <c r="E11" s="5">
        <v>0.14864017549479727</v>
      </c>
      <c r="F11" s="5">
        <v>0.15366773570464626</v>
      </c>
    </row>
    <row r="12" spans="1:6" x14ac:dyDescent="0.3">
      <c r="A12" s="3">
        <v>2031</v>
      </c>
      <c r="B12" s="5">
        <v>0.74983545761850234</v>
      </c>
      <c r="C12" s="5">
        <v>0.59336929190497478</v>
      </c>
      <c r="D12" s="5">
        <v>0.61757195549702459</v>
      </c>
      <c r="E12" s="5">
        <v>0.14831422891589657</v>
      </c>
      <c r="F12" s="5">
        <v>0.1541535452706434</v>
      </c>
    </row>
    <row r="13" spans="1:6" x14ac:dyDescent="0.3">
      <c r="A13" s="3">
        <v>2032</v>
      </c>
      <c r="B13" s="5">
        <v>0.77010163040437485</v>
      </c>
      <c r="C13" s="5">
        <v>0.59301641875994804</v>
      </c>
      <c r="D13" s="5">
        <v>0.61661506275968225</v>
      </c>
      <c r="E13" s="5">
        <v>0.14869886576678926</v>
      </c>
      <c r="F13" s="5">
        <v>0.15476067516954603</v>
      </c>
    </row>
    <row r="14" spans="1:6" x14ac:dyDescent="0.3">
      <c r="A14" s="3">
        <v>2033</v>
      </c>
      <c r="B14" s="5">
        <v>0.79017384233263377</v>
      </c>
      <c r="C14" s="5">
        <v>0.59471946207893889</v>
      </c>
      <c r="D14" s="5">
        <v>0.61533373407484826</v>
      </c>
      <c r="E14" s="5">
        <v>0.14961199431120537</v>
      </c>
      <c r="F14" s="5">
        <v>0.15538868104398232</v>
      </c>
    </row>
    <row r="15" spans="1:6" x14ac:dyDescent="0.3">
      <c r="A15" s="3">
        <v>2034</v>
      </c>
      <c r="B15" s="5">
        <v>0.81082981103486262</v>
      </c>
      <c r="C15" s="5">
        <v>0.5993541309034387</v>
      </c>
      <c r="D15" s="5">
        <v>0.61501771964264496</v>
      </c>
      <c r="E15" s="5">
        <v>0.15125692733269383</v>
      </c>
      <c r="F15" s="5">
        <v>0.15624046879278389</v>
      </c>
    </row>
    <row r="16" spans="1:6" x14ac:dyDescent="0.3">
      <c r="A16" s="3">
        <v>2035</v>
      </c>
      <c r="B16" s="5">
        <v>0.831637607227104</v>
      </c>
      <c r="C16" s="5">
        <v>0.6063871337477108</v>
      </c>
      <c r="D16" s="5">
        <v>0.6140482166446809</v>
      </c>
      <c r="E16" s="5">
        <v>0.1534813422613128</v>
      </c>
      <c r="F16" s="5">
        <v>0.15725168535567224</v>
      </c>
    </row>
    <row r="17" spans="1:8" x14ac:dyDescent="0.3">
      <c r="A17" s="3">
        <v>2036</v>
      </c>
      <c r="B17" s="5">
        <v>0.85267229632786568</v>
      </c>
      <c r="C17" s="5">
        <v>0.61597045718733301</v>
      </c>
      <c r="D17" s="5">
        <v>0.61347037428828011</v>
      </c>
      <c r="E17" s="5">
        <v>0.1563039920697509</v>
      </c>
      <c r="F17" s="5">
        <v>0.15847082360345568</v>
      </c>
    </row>
    <row r="18" spans="1:8" x14ac:dyDescent="0.3">
      <c r="A18" s="3">
        <v>2037</v>
      </c>
      <c r="B18" s="5">
        <v>0.87316024118290481</v>
      </c>
      <c r="C18" s="5">
        <v>0.62749716721136961</v>
      </c>
      <c r="D18" s="5">
        <v>0.61336237089153145</v>
      </c>
      <c r="E18" s="5">
        <v>0.15953527927862884</v>
      </c>
      <c r="F18" s="5">
        <v>0.15978591180734467</v>
      </c>
    </row>
    <row r="19" spans="1:8" x14ac:dyDescent="0.3">
      <c r="A19" s="3">
        <v>2038</v>
      </c>
      <c r="B19" s="5">
        <v>0.89337535464394913</v>
      </c>
      <c r="C19" s="5">
        <v>0.64093874296793552</v>
      </c>
      <c r="D19" s="5">
        <v>0.61430923061854248</v>
      </c>
      <c r="E19" s="5">
        <v>0.16311703385612952</v>
      </c>
      <c r="F19" s="5">
        <v>0.16129229768577397</v>
      </c>
    </row>
    <row r="20" spans="1:8" x14ac:dyDescent="0.3">
      <c r="A20" s="3">
        <v>2039</v>
      </c>
      <c r="B20" s="5">
        <v>0.91373145166175929</v>
      </c>
      <c r="C20" s="5">
        <v>0.65574373671543951</v>
      </c>
      <c r="D20" s="5">
        <v>0.61724414492588586</v>
      </c>
      <c r="E20" s="5">
        <v>0.16687146189665886</v>
      </c>
      <c r="F20" s="5">
        <v>0.16304030544257164</v>
      </c>
    </row>
    <row r="21" spans="1:8" x14ac:dyDescent="0.3">
      <c r="A21" s="3">
        <v>2040</v>
      </c>
      <c r="B21" s="5">
        <v>0.93362331089350548</v>
      </c>
      <c r="C21" s="5">
        <v>0.67105409536936012</v>
      </c>
      <c r="D21" s="5">
        <v>0.62141337581685607</v>
      </c>
      <c r="E21" s="5">
        <v>0.17058051503514077</v>
      </c>
      <c r="F21" s="5">
        <v>0.1650796823671177</v>
      </c>
    </row>
    <row r="22" spans="1:8" x14ac:dyDescent="0.3">
      <c r="A22" s="3">
        <v>2041</v>
      </c>
      <c r="B22" s="5">
        <v>0.95293307664386462</v>
      </c>
      <c r="C22" s="5">
        <v>0.68574827993484089</v>
      </c>
      <c r="D22" s="5">
        <v>0.6265351831386814</v>
      </c>
      <c r="E22" s="5">
        <v>0.17399578506051336</v>
      </c>
      <c r="F22" s="5">
        <v>0.16698495123726281</v>
      </c>
    </row>
    <row r="23" spans="1:8" x14ac:dyDescent="0.3">
      <c r="A23" s="3">
        <v>2042</v>
      </c>
      <c r="B23" s="5">
        <v>0.97154622788041234</v>
      </c>
      <c r="C23" s="5">
        <v>0.69919743693572933</v>
      </c>
      <c r="D23" s="5">
        <v>0.63085741685254981</v>
      </c>
      <c r="E23" s="5">
        <v>0.17700649147959119</v>
      </c>
      <c r="F23" s="5">
        <v>0.16884863428470787</v>
      </c>
    </row>
    <row r="24" spans="1:8" x14ac:dyDescent="0.3">
      <c r="A24" s="3">
        <v>2043</v>
      </c>
      <c r="B24" s="5">
        <v>0.98919980099083193</v>
      </c>
      <c r="C24" s="5">
        <v>0.71104527317329802</v>
      </c>
      <c r="D24" s="5">
        <v>0.63664052684348971</v>
      </c>
      <c r="E24" s="5">
        <v>0.17960291183143492</v>
      </c>
      <c r="F24" s="5">
        <v>0.17063287860031587</v>
      </c>
    </row>
    <row r="25" spans="1:8" x14ac:dyDescent="0.3">
      <c r="A25" s="3">
        <v>2044</v>
      </c>
      <c r="B25" s="5">
        <v>1.0047452600678166</v>
      </c>
      <c r="C25" s="5">
        <v>0.72038013030599102</v>
      </c>
      <c r="D25" s="5">
        <v>0.64160795013989269</v>
      </c>
      <c r="E25" s="5">
        <v>0.18160981857547057</v>
      </c>
      <c r="F25" s="5">
        <v>0.17212836577423804</v>
      </c>
      <c r="H25" s="130" t="s">
        <v>253</v>
      </c>
    </row>
    <row r="26" spans="1:8" x14ac:dyDescent="0.3">
      <c r="A26" s="3">
        <v>2045</v>
      </c>
      <c r="B26" s="5">
        <v>1.0209864595914184</v>
      </c>
      <c r="C26" s="5">
        <v>0.72894645145685955</v>
      </c>
      <c r="D26" s="5">
        <v>0.64724642738163607</v>
      </c>
      <c r="E26" s="5">
        <v>0.18348797660727734</v>
      </c>
      <c r="F26" s="5">
        <v>0.17369528895734421</v>
      </c>
    </row>
    <row r="27" spans="1:8" x14ac:dyDescent="0.3">
      <c r="A27" s="3">
        <v>2046</v>
      </c>
      <c r="B27" s="5">
        <v>1.0359201839048779</v>
      </c>
      <c r="C27" s="5">
        <v>0.73559586476008165</v>
      </c>
      <c r="D27" s="5">
        <v>0.65244829173496877</v>
      </c>
      <c r="E27" s="5">
        <v>0.18494305650248899</v>
      </c>
      <c r="F27" s="5">
        <v>0.17495050179486751</v>
      </c>
    </row>
    <row r="28" spans="1:8" x14ac:dyDescent="0.3">
      <c r="A28" s="3">
        <v>2047</v>
      </c>
      <c r="B28" s="5">
        <v>1.0505388735444816</v>
      </c>
      <c r="C28" s="5">
        <v>0.74079152197427056</v>
      </c>
      <c r="D28" s="5">
        <v>0.65759110724334446</v>
      </c>
      <c r="E28" s="5">
        <v>0.18605690136421812</v>
      </c>
      <c r="F28" s="5">
        <v>0.17601267407633445</v>
      </c>
    </row>
    <row r="29" spans="1:8" x14ac:dyDescent="0.3">
      <c r="A29" s="3">
        <v>2048</v>
      </c>
      <c r="B29" s="5">
        <v>1.0659333643764721</v>
      </c>
      <c r="C29" s="5">
        <v>0.74506702419451243</v>
      </c>
      <c r="D29" s="5">
        <v>0.66303568181228889</v>
      </c>
      <c r="E29" s="5">
        <v>0.18695089005640916</v>
      </c>
      <c r="F29" s="5">
        <v>0.17703245865831219</v>
      </c>
    </row>
    <row r="30" spans="1:8" x14ac:dyDescent="0.3">
      <c r="A30" s="3">
        <v>2049</v>
      </c>
      <c r="B30" s="5">
        <v>1.0824685491551569</v>
      </c>
      <c r="C30" s="5">
        <v>0.74849793681959809</v>
      </c>
      <c r="D30" s="5">
        <v>0.668023878491947</v>
      </c>
      <c r="E30" s="5">
        <v>0.18761789124316181</v>
      </c>
      <c r="F30" s="5">
        <v>0.17802747362754276</v>
      </c>
    </row>
    <row r="31" spans="1:8" x14ac:dyDescent="0.3">
      <c r="A31" s="3">
        <v>2050</v>
      </c>
      <c r="B31" s="5">
        <v>1.1003414816011867</v>
      </c>
      <c r="C31" s="5">
        <v>0.75110238965701037</v>
      </c>
      <c r="D31" s="5">
        <v>0.67412102400469032</v>
      </c>
      <c r="E31" s="5">
        <v>0.18805236300320649</v>
      </c>
      <c r="F31" s="5">
        <v>0.17903629562098353</v>
      </c>
    </row>
    <row r="32" spans="1:8" x14ac:dyDescent="0.3">
      <c r="A32" s="3">
        <v>2051</v>
      </c>
      <c r="B32" s="5">
        <v>1.1198607958628908</v>
      </c>
      <c r="C32" s="5">
        <v>0.7527712505712888</v>
      </c>
      <c r="D32" s="5">
        <v>0.68032230219083101</v>
      </c>
      <c r="E32" s="5">
        <v>0.18824051966540756</v>
      </c>
      <c r="F32" s="5">
        <v>0.18005170986233043</v>
      </c>
    </row>
    <row r="33" spans="1:6" x14ac:dyDescent="0.3">
      <c r="A33" s="3">
        <v>2052</v>
      </c>
      <c r="B33" s="5">
        <v>1.1411570479875837</v>
      </c>
      <c r="C33" s="5">
        <v>0.7532143322896262</v>
      </c>
      <c r="D33" s="5">
        <v>0.68643949879709953</v>
      </c>
      <c r="E33" s="5">
        <v>0.18805131787185</v>
      </c>
      <c r="F33" s="5">
        <v>0.18104499774889474</v>
      </c>
    </row>
    <row r="34" spans="1:6" x14ac:dyDescent="0.3">
      <c r="A34" s="3">
        <v>2053</v>
      </c>
      <c r="B34" s="5">
        <v>1.1642181156154532</v>
      </c>
      <c r="C34" s="5">
        <v>0.75255605027753625</v>
      </c>
      <c r="D34" s="5">
        <v>0.69241325509186658</v>
      </c>
      <c r="E34" s="5">
        <v>0.18764394319307778</v>
      </c>
      <c r="F34" s="5">
        <v>0.18203227009482728</v>
      </c>
    </row>
    <row r="35" spans="1:6" x14ac:dyDescent="0.3">
      <c r="A35" s="3">
        <v>2054</v>
      </c>
      <c r="B35" s="5">
        <v>1.1888918865343554</v>
      </c>
      <c r="C35" s="5">
        <v>0.75097269041366466</v>
      </c>
      <c r="D35" s="5">
        <v>0.69816499065939785</v>
      </c>
      <c r="E35" s="5">
        <v>0.18706851983041609</v>
      </c>
      <c r="F35" s="5">
        <v>0.18304048404467985</v>
      </c>
    </row>
    <row r="36" spans="1:6" x14ac:dyDescent="0.3">
      <c r="A36" s="3">
        <v>2055</v>
      </c>
      <c r="B36" s="5">
        <v>1.2145752133165906</v>
      </c>
      <c r="C36" s="5">
        <v>0.74857831754739235</v>
      </c>
      <c r="D36" s="5">
        <v>0.70343912225622651</v>
      </c>
      <c r="E36" s="5">
        <v>0.18635424115017188</v>
      </c>
      <c r="F36" s="5">
        <v>0.18399183917108927</v>
      </c>
    </row>
    <row r="37" spans="1:6" x14ac:dyDescent="0.3">
      <c r="A37" s="3">
        <v>2056</v>
      </c>
      <c r="B37" s="5">
        <v>1.2413624286964162</v>
      </c>
      <c r="C37" s="5">
        <v>0.74573953933599879</v>
      </c>
      <c r="D37" s="5">
        <v>0.70822758534730934</v>
      </c>
      <c r="E37" s="5">
        <v>0.18559897521675001</v>
      </c>
      <c r="F37" s="5">
        <v>0.18494031678816433</v>
      </c>
    </row>
    <row r="38" spans="1:6" x14ac:dyDescent="0.3">
      <c r="A38" s="3">
        <v>2057</v>
      </c>
      <c r="B38" s="5">
        <v>1.2685639603674643</v>
      </c>
      <c r="C38" s="5">
        <v>0.74255402986879371</v>
      </c>
      <c r="D38" s="5">
        <v>0.71225731678652004</v>
      </c>
      <c r="E38" s="5">
        <v>0.1848393847395948</v>
      </c>
      <c r="F38" s="5">
        <v>0.18580972531194823</v>
      </c>
    </row>
    <row r="39" spans="1:6" x14ac:dyDescent="0.3">
      <c r="A39" s="3">
        <v>2058</v>
      </c>
      <c r="B39" s="5">
        <v>1.2954846646571501</v>
      </c>
      <c r="C39" s="5">
        <v>0.73891737595550988</v>
      </c>
      <c r="D39" s="5">
        <v>0.71511363391094851</v>
      </c>
      <c r="E39" s="5">
        <v>0.18402813722881126</v>
      </c>
      <c r="F39" s="5">
        <v>0.18645736264300078</v>
      </c>
    </row>
    <row r="40" spans="1:6" x14ac:dyDescent="0.3">
      <c r="A40" s="3">
        <v>2059</v>
      </c>
      <c r="B40" s="5">
        <v>1.3216707898599513</v>
      </c>
      <c r="C40" s="5">
        <v>0.7350553860203769</v>
      </c>
      <c r="D40" s="5">
        <v>0.71675082376283472</v>
      </c>
      <c r="E40" s="5">
        <v>0.18321469295684831</v>
      </c>
      <c r="F40" s="5">
        <v>0.18690246708031111</v>
      </c>
    </row>
    <row r="41" spans="1:6" x14ac:dyDescent="0.3">
      <c r="A41" s="3">
        <v>2060</v>
      </c>
      <c r="B41" s="5">
        <v>1.3453936992701052</v>
      </c>
      <c r="C41" s="5">
        <v>0.73076605959265262</v>
      </c>
      <c r="D41" s="5">
        <v>0.716760502060519</v>
      </c>
      <c r="E41" s="5">
        <v>0.18235043531925366</v>
      </c>
      <c r="F41" s="5">
        <v>0.18695147984361141</v>
      </c>
    </row>
    <row r="42" spans="1:6" x14ac:dyDescent="0.3">
      <c r="A42" s="3">
        <v>2061</v>
      </c>
      <c r="B42" s="5">
        <v>1.3661324368103223</v>
      </c>
      <c r="C42" s="5">
        <v>0.72635881929517465</v>
      </c>
      <c r="D42" s="5">
        <v>0.7152964217286244</v>
      </c>
      <c r="E42" s="5">
        <v>0.18149712043148133</v>
      </c>
      <c r="F42" s="5">
        <v>0.18664170578808625</v>
      </c>
    </row>
    <row r="43" spans="1:6" x14ac:dyDescent="0.3">
      <c r="A43" s="3">
        <v>2062</v>
      </c>
      <c r="B43" s="5">
        <v>1.3844976525461488</v>
      </c>
      <c r="C43" s="5">
        <v>0.72237286829381342</v>
      </c>
      <c r="D43" s="5">
        <v>0.71282474788623096</v>
      </c>
      <c r="E43" s="5">
        <v>0.18076928616223598</v>
      </c>
      <c r="F43" s="5">
        <v>0.18610245012007914</v>
      </c>
    </row>
    <row r="44" spans="1:6" x14ac:dyDescent="0.3">
      <c r="A44" s="3">
        <v>2063</v>
      </c>
      <c r="B44" s="5">
        <v>1.4005778333218375</v>
      </c>
      <c r="C44" s="5">
        <v>0.71925311972168027</v>
      </c>
      <c r="D44" s="5">
        <v>0.70979545104737685</v>
      </c>
      <c r="E44" s="5">
        <v>0.18026510670872581</v>
      </c>
      <c r="F44" s="5">
        <v>0.18546604714663067</v>
      </c>
    </row>
    <row r="45" spans="1:6" x14ac:dyDescent="0.3">
      <c r="A45" s="3">
        <v>2064</v>
      </c>
      <c r="B45" s="5">
        <v>1.4141833275510234</v>
      </c>
      <c r="C45" s="5">
        <v>0.71718784698437998</v>
      </c>
      <c r="D45" s="5">
        <v>0.70644510898991353</v>
      </c>
      <c r="E45" s="5">
        <v>0.18002836543805723</v>
      </c>
      <c r="F45" s="5">
        <v>0.18477491486162737</v>
      </c>
    </row>
    <row r="46" spans="1:6" x14ac:dyDescent="0.3">
      <c r="A46" s="3">
        <v>2065</v>
      </c>
      <c r="B46" s="5">
        <v>1.4250534183615513</v>
      </c>
      <c r="C46" s="5">
        <v>0.71617941858136525</v>
      </c>
      <c r="D46" s="5">
        <v>0.7028819316697783</v>
      </c>
      <c r="E46" s="5">
        <v>0.1800423021707018</v>
      </c>
      <c r="F46" s="5">
        <v>0.18403659049496726</v>
      </c>
    </row>
    <row r="47" spans="1:6" x14ac:dyDescent="0.3">
      <c r="A47" s="3">
        <v>2066</v>
      </c>
      <c r="B47" s="5">
        <v>1.4332535188077022</v>
      </c>
      <c r="C47" s="5">
        <v>0.71633797783037279</v>
      </c>
      <c r="D47" s="5">
        <v>0.69937029262276507</v>
      </c>
      <c r="E47" s="5">
        <v>0.18032108384607543</v>
      </c>
      <c r="F47" s="5">
        <v>0.18332842015677089</v>
      </c>
    </row>
    <row r="48" spans="1:6" x14ac:dyDescent="0.3">
      <c r="A48" s="3">
        <v>2067</v>
      </c>
      <c r="B48" s="5">
        <v>1.4385735613586443</v>
      </c>
      <c r="C48" s="5">
        <v>0.71752932145734516</v>
      </c>
      <c r="D48" s="5">
        <v>0.69598667363809996</v>
      </c>
      <c r="E48" s="5">
        <v>0.18082128847497717</v>
      </c>
      <c r="F48" s="5">
        <v>0.18264232961021165</v>
      </c>
    </row>
    <row r="49" spans="1:6" x14ac:dyDescent="0.3">
      <c r="A49" s="3">
        <v>2068</v>
      </c>
      <c r="B49" s="5">
        <v>1.4413057663849793</v>
      </c>
      <c r="C49" s="5">
        <v>0.71964782562202079</v>
      </c>
      <c r="D49" s="5">
        <v>0.69286826143005975</v>
      </c>
      <c r="E49" s="5">
        <v>0.18150829479023955</v>
      </c>
      <c r="F49" s="5">
        <v>0.18200914538700874</v>
      </c>
    </row>
    <row r="50" spans="1:6" x14ac:dyDescent="0.3">
      <c r="A50" s="3">
        <v>2069</v>
      </c>
      <c r="B50" s="5">
        <v>1.4415627656104999</v>
      </c>
      <c r="C50" s="5">
        <v>0.72251840312293458</v>
      </c>
      <c r="D50" s="5">
        <v>0.69010238055329765</v>
      </c>
      <c r="E50" s="5">
        <v>0.18233431644951831</v>
      </c>
      <c r="F50" s="5">
        <v>0.18142991280444715</v>
      </c>
    </row>
    <row r="51" spans="1:6" x14ac:dyDescent="0.3">
      <c r="A51" s="3">
        <v>2070</v>
      </c>
      <c r="B51" s="5">
        <v>1.4397003262271382</v>
      </c>
      <c r="C51" s="5">
        <v>0.72608904827373144</v>
      </c>
      <c r="D51" s="5">
        <v>0.68789437838893353</v>
      </c>
      <c r="E51" s="5">
        <v>0.18328453243606913</v>
      </c>
      <c r="F51" s="5">
        <v>0.18096100488156761</v>
      </c>
    </row>
    <row r="52" spans="1:6" x14ac:dyDescent="0.3">
      <c r="A52" s="3">
        <v>2071</v>
      </c>
      <c r="B52" s="5">
        <v>1.4365355117105698</v>
      </c>
      <c r="C52" s="5">
        <v>0.73030362840763241</v>
      </c>
      <c r="D52" s="5">
        <v>0.68642804409561742</v>
      </c>
      <c r="E52" s="5">
        <v>0.184345498357261</v>
      </c>
      <c r="F52" s="5">
        <v>0.18065652921667621</v>
      </c>
    </row>
    <row r="53" spans="1:6" x14ac:dyDescent="0.3">
      <c r="A53" s="3">
        <v>2072</v>
      </c>
      <c r="B53" s="5">
        <v>1.4327906286566807</v>
      </c>
      <c r="C53" s="5">
        <v>0.73502609777258598</v>
      </c>
      <c r="D53" s="5">
        <v>0.68579966107522017</v>
      </c>
      <c r="E53" s="5">
        <v>0.18548533817711996</v>
      </c>
      <c r="F53" s="5">
        <v>0.1805332057343782</v>
      </c>
    </row>
  </sheetData>
  <hyperlinks>
    <hyperlink ref="H25" location="OBSAH!A1" display="Zpět na obsah" xr:uid="{6419344F-4A19-4180-AFBD-4477369A147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D912-EBAB-4E33-9428-9E74CB211F7B}">
  <sheetPr>
    <tabColor theme="0" tint="-0.34998626667073579"/>
  </sheetPr>
  <dimension ref="A1:EA27"/>
  <sheetViews>
    <sheetView zoomScaleNormal="100" workbookViewId="0">
      <selection activeCell="F3" sqref="F3"/>
    </sheetView>
  </sheetViews>
  <sheetFormatPr defaultColWidth="8.84375" defaultRowHeight="11.6" x14ac:dyDescent="0.3"/>
  <cols>
    <col min="1" max="1" width="22.69140625" style="4" customWidth="1"/>
    <col min="2" max="16384" width="8.84375" style="4"/>
  </cols>
  <sheetData>
    <row r="1" spans="1:131" x14ac:dyDescent="0.3">
      <c r="A1" s="4" t="s">
        <v>183</v>
      </c>
    </row>
    <row r="2" spans="1:131" x14ac:dyDescent="0.3">
      <c r="A2" s="2"/>
      <c r="B2" s="3">
        <v>2022</v>
      </c>
      <c r="C2" s="3">
        <v>2023</v>
      </c>
      <c r="D2" s="3">
        <v>2024</v>
      </c>
      <c r="E2" s="3">
        <v>2025</v>
      </c>
      <c r="F2" s="3">
        <v>2026</v>
      </c>
      <c r="G2" s="3">
        <v>2027</v>
      </c>
      <c r="H2" s="3">
        <v>2028</v>
      </c>
      <c r="I2" s="3">
        <v>2029</v>
      </c>
      <c r="J2" s="3">
        <v>2030</v>
      </c>
      <c r="K2" s="3">
        <v>2031</v>
      </c>
      <c r="L2" s="3">
        <v>2032</v>
      </c>
      <c r="M2" s="3">
        <v>2033</v>
      </c>
      <c r="N2" s="3">
        <v>2034</v>
      </c>
      <c r="O2" s="3">
        <v>2035</v>
      </c>
      <c r="P2" s="3">
        <v>2036</v>
      </c>
      <c r="Q2" s="3">
        <v>2037</v>
      </c>
      <c r="R2" s="3">
        <v>2038</v>
      </c>
      <c r="S2" s="3">
        <v>2039</v>
      </c>
      <c r="T2" s="3">
        <v>2040</v>
      </c>
      <c r="U2" s="3">
        <v>2041</v>
      </c>
      <c r="V2" s="3">
        <v>2042</v>
      </c>
      <c r="W2" s="3">
        <v>2043</v>
      </c>
      <c r="X2" s="3">
        <v>2044</v>
      </c>
      <c r="Y2" s="3">
        <v>2045</v>
      </c>
      <c r="Z2" s="3">
        <v>2046</v>
      </c>
      <c r="AA2" s="3">
        <v>2047</v>
      </c>
      <c r="AB2" s="3">
        <v>2048</v>
      </c>
      <c r="AC2" s="3">
        <v>2049</v>
      </c>
      <c r="AD2" s="3">
        <v>2050</v>
      </c>
      <c r="AE2" s="3">
        <v>2051</v>
      </c>
      <c r="AF2" s="3">
        <v>2052</v>
      </c>
      <c r="AG2" s="3">
        <v>2053</v>
      </c>
      <c r="AH2" s="3">
        <v>2054</v>
      </c>
      <c r="AI2" s="3">
        <v>2055</v>
      </c>
      <c r="AJ2" s="3">
        <v>2056</v>
      </c>
      <c r="AK2" s="3">
        <v>2057</v>
      </c>
      <c r="AL2" s="3">
        <v>2058</v>
      </c>
      <c r="AM2" s="3">
        <v>2059</v>
      </c>
      <c r="AN2" s="3">
        <v>2060</v>
      </c>
      <c r="AO2" s="3">
        <v>2061</v>
      </c>
      <c r="AP2" s="3">
        <v>2062</v>
      </c>
      <c r="AQ2" s="3">
        <v>2063</v>
      </c>
      <c r="AR2" s="3">
        <v>2064</v>
      </c>
      <c r="AS2" s="3">
        <v>2065</v>
      </c>
      <c r="AT2" s="3">
        <v>2066</v>
      </c>
      <c r="AU2" s="3">
        <v>2067</v>
      </c>
      <c r="AV2" s="3">
        <v>2068</v>
      </c>
      <c r="AW2" s="3">
        <v>2069</v>
      </c>
      <c r="AX2" s="3">
        <v>2070</v>
      </c>
      <c r="AY2" s="3">
        <v>2071</v>
      </c>
      <c r="AZ2" s="3">
        <v>2072</v>
      </c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</row>
    <row r="3" spans="1:131" x14ac:dyDescent="0.3">
      <c r="A3" s="2" t="s">
        <v>182</v>
      </c>
      <c r="B3" s="5">
        <v>5.0885670674093859</v>
      </c>
      <c r="C3" s="5">
        <v>5.1178456131542243</v>
      </c>
      <c r="D3" s="5">
        <v>5.1512204674487121</v>
      </c>
      <c r="E3" s="5">
        <v>5.1698871167679643</v>
      </c>
      <c r="F3" s="5">
        <v>5.1835793210576426</v>
      </c>
      <c r="G3" s="5">
        <v>5.1915372188751583</v>
      </c>
      <c r="H3" s="5">
        <v>5.1756429929310706</v>
      </c>
      <c r="I3" s="5">
        <v>5.1630720295239492</v>
      </c>
      <c r="J3" s="5">
        <v>5.1473822124865674</v>
      </c>
      <c r="K3" s="5">
        <v>5.1301685842161477</v>
      </c>
      <c r="L3" s="5">
        <v>5.1176860522778229</v>
      </c>
      <c r="M3" s="5">
        <v>5.1043560063192217</v>
      </c>
      <c r="N3" s="5">
        <v>5.0953338538881354</v>
      </c>
      <c r="O3" s="5">
        <v>5.0872319011192824</v>
      </c>
      <c r="P3" s="5">
        <v>5.0815695163640093</v>
      </c>
      <c r="Q3" s="5">
        <v>5.0760715554903415</v>
      </c>
      <c r="R3" s="5">
        <v>5.0790611270357697</v>
      </c>
      <c r="S3" s="5">
        <v>5.0846889747914696</v>
      </c>
      <c r="T3" s="5">
        <v>5.0958486779719703</v>
      </c>
      <c r="U3" s="5">
        <v>5.1092479468802923</v>
      </c>
      <c r="V3" s="5">
        <v>5.1280157140437961</v>
      </c>
      <c r="W3" s="5">
        <v>5.1526413042929446</v>
      </c>
      <c r="X3" s="5">
        <v>5.1770609030240387</v>
      </c>
      <c r="Y3" s="5">
        <v>5.2079356537779145</v>
      </c>
      <c r="Z3" s="5">
        <v>5.2384488748903317</v>
      </c>
      <c r="AA3" s="5">
        <v>5.2685575500730106</v>
      </c>
      <c r="AB3" s="5">
        <v>5.3022220524941499</v>
      </c>
      <c r="AC3" s="5">
        <v>5.3377991765160102</v>
      </c>
      <c r="AD3" s="5">
        <v>5.3752453164291323</v>
      </c>
      <c r="AE3" s="5">
        <v>5.4137435236728049</v>
      </c>
      <c r="AF3" s="5">
        <v>5.4516955496353905</v>
      </c>
      <c r="AG3" s="5">
        <v>5.4896247812148316</v>
      </c>
      <c r="AH3" s="5">
        <v>5.5262611409004823</v>
      </c>
      <c r="AI3" s="5">
        <v>5.5599061010317561</v>
      </c>
      <c r="AJ3" s="5">
        <v>5.5903284360720837</v>
      </c>
      <c r="AK3" s="5">
        <v>5.6156965309867513</v>
      </c>
      <c r="AL3" s="5">
        <v>5.6338423805054276</v>
      </c>
      <c r="AM3" s="5">
        <v>5.644365618187833</v>
      </c>
      <c r="AN3" s="5">
        <v>5.6450341615174287</v>
      </c>
      <c r="AO3" s="5">
        <v>5.6367859994095921</v>
      </c>
      <c r="AP3" s="5">
        <v>5.6221311325544354</v>
      </c>
      <c r="AQ3" s="5">
        <v>5.6037772514587525</v>
      </c>
      <c r="AR3" s="5">
        <v>5.5830523649825974</v>
      </c>
      <c r="AS3" s="5">
        <v>5.560718610542116</v>
      </c>
      <c r="AT3" s="5">
        <v>5.5383461334249056</v>
      </c>
      <c r="AU3" s="5">
        <v>5.5164586824363901</v>
      </c>
      <c r="AV3" s="5">
        <v>5.4958703400579818</v>
      </c>
      <c r="AW3" s="5">
        <v>5.4771319979489554</v>
      </c>
      <c r="AX3" s="5">
        <v>5.4614571299900927</v>
      </c>
      <c r="AY3" s="5">
        <v>5.4499763445602856</v>
      </c>
      <c r="AZ3" s="5">
        <v>5.4433124964832764</v>
      </c>
    </row>
    <row r="6" spans="1:131" x14ac:dyDescent="0.3">
      <c r="S6" s="238"/>
      <c r="T6" s="238"/>
      <c r="U6" s="238"/>
      <c r="V6" s="238"/>
      <c r="W6" s="238"/>
      <c r="X6" s="238"/>
      <c r="Y6" s="238"/>
      <c r="Z6" s="238"/>
      <c r="AA6" s="238"/>
    </row>
    <row r="27" spans="1:1" x14ac:dyDescent="0.3">
      <c r="A27" s="130" t="s">
        <v>253</v>
      </c>
    </row>
  </sheetData>
  <mergeCells count="1">
    <mergeCell ref="S6:AA6"/>
  </mergeCells>
  <hyperlinks>
    <hyperlink ref="A27" location="OBSAH!A1" display="Zpět na obsah" xr:uid="{E5C93553-F1A1-4A75-B7D0-B3DCDF97486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6106-8265-42A7-9155-E719C7F8F0CD}">
  <sheetPr>
    <tabColor theme="0" tint="-0.34998626667073579"/>
  </sheetPr>
  <dimension ref="A1:G11"/>
  <sheetViews>
    <sheetView zoomScaleNormal="100" workbookViewId="0">
      <selection activeCell="E7" sqref="E7"/>
    </sheetView>
  </sheetViews>
  <sheetFormatPr defaultColWidth="8.84375" defaultRowHeight="11.6" x14ac:dyDescent="0.3"/>
  <cols>
    <col min="1" max="1" width="40.53515625" style="4" customWidth="1"/>
    <col min="2" max="7" width="8.69140625" style="4" customWidth="1"/>
    <col min="8" max="16384" width="8.84375" style="4"/>
  </cols>
  <sheetData>
    <row r="1" spans="1:7" x14ac:dyDescent="0.3">
      <c r="A1" s="11" t="s">
        <v>184</v>
      </c>
    </row>
    <row r="2" spans="1:7" s="183" customFormat="1" ht="14.6" thickBot="1" x14ac:dyDescent="0.4">
      <c r="A2" s="12"/>
      <c r="B2" s="13">
        <v>2022</v>
      </c>
      <c r="C2" s="13">
        <v>2032</v>
      </c>
      <c r="D2" s="13">
        <v>2042</v>
      </c>
      <c r="E2" s="13">
        <v>2052</v>
      </c>
      <c r="F2" s="13">
        <v>2062</v>
      </c>
      <c r="G2" s="13">
        <v>2072</v>
      </c>
    </row>
    <row r="3" spans="1:7" s="183" customFormat="1" ht="14.6" thickTop="1" x14ac:dyDescent="0.35">
      <c r="A3" s="14" t="s">
        <v>115</v>
      </c>
      <c r="B3" s="15">
        <v>17</v>
      </c>
      <c r="C3" s="15">
        <v>17</v>
      </c>
      <c r="D3" s="15">
        <v>17</v>
      </c>
      <c r="E3" s="15">
        <v>17</v>
      </c>
      <c r="F3" s="15">
        <v>17</v>
      </c>
      <c r="G3" s="15">
        <v>17</v>
      </c>
    </row>
    <row r="4" spans="1:7" s="183" customFormat="1" ht="14.15" x14ac:dyDescent="0.35">
      <c r="A4" s="14" t="s">
        <v>392</v>
      </c>
      <c r="B4" s="15">
        <f>SUM(B5:B8)</f>
        <v>0</v>
      </c>
      <c r="C4" s="15">
        <f t="shared" ref="C4:G4" si="0">SUM(C5:C8)</f>
        <v>0.7</v>
      </c>
      <c r="D4" s="15">
        <f t="shared" si="0"/>
        <v>0.7</v>
      </c>
      <c r="E4" s="15">
        <f t="shared" si="0"/>
        <v>0.7</v>
      </c>
      <c r="F4" s="15">
        <f t="shared" si="0"/>
        <v>0.7</v>
      </c>
      <c r="G4" s="15">
        <f t="shared" si="0"/>
        <v>0.79999999999999993</v>
      </c>
    </row>
    <row r="5" spans="1:7" s="183" customFormat="1" ht="14.15" x14ac:dyDescent="0.35">
      <c r="A5" s="24" t="s">
        <v>116</v>
      </c>
      <c r="B5" s="25">
        <v>0</v>
      </c>
      <c r="C5" s="25">
        <v>-0.1</v>
      </c>
      <c r="D5" s="25">
        <v>-0.2</v>
      </c>
      <c r="E5" s="25">
        <v>-0.3</v>
      </c>
      <c r="F5" s="25">
        <v>-0.3</v>
      </c>
      <c r="G5" s="25">
        <v>-0.3</v>
      </c>
    </row>
    <row r="6" spans="1:7" s="183" customFormat="1" ht="14.15" x14ac:dyDescent="0.35">
      <c r="A6" s="24" t="s">
        <v>117</v>
      </c>
      <c r="B6" s="25">
        <v>0</v>
      </c>
      <c r="C6" s="25">
        <v>0.6</v>
      </c>
      <c r="D6" s="25">
        <v>0.6</v>
      </c>
      <c r="E6" s="25">
        <v>0.6</v>
      </c>
      <c r="F6" s="25">
        <v>0.6</v>
      </c>
      <c r="G6" s="25">
        <v>0.6</v>
      </c>
    </row>
    <row r="7" spans="1:7" s="183" customFormat="1" ht="14.15" x14ac:dyDescent="0.35">
      <c r="A7" s="24" t="s">
        <v>118</v>
      </c>
      <c r="B7" s="25">
        <v>0</v>
      </c>
      <c r="C7" s="25">
        <v>0.1</v>
      </c>
      <c r="D7" s="25">
        <v>0.2</v>
      </c>
      <c r="E7" s="25">
        <v>0.3</v>
      </c>
      <c r="F7" s="25">
        <v>0.3</v>
      </c>
      <c r="G7" s="25">
        <v>0.4</v>
      </c>
    </row>
    <row r="8" spans="1:7" s="183" customFormat="1" ht="14.6" thickBot="1" x14ac:dyDescent="0.4">
      <c r="A8" s="26" t="s">
        <v>119</v>
      </c>
      <c r="B8" s="27">
        <v>0</v>
      </c>
      <c r="C8" s="27">
        <v>0.1</v>
      </c>
      <c r="D8" s="27">
        <v>0.1</v>
      </c>
      <c r="E8" s="27">
        <v>0.1</v>
      </c>
      <c r="F8" s="27">
        <v>0.1</v>
      </c>
      <c r="G8" s="27">
        <v>0.1</v>
      </c>
    </row>
    <row r="9" spans="1:7" s="183" customFormat="1" ht="14.15" x14ac:dyDescent="0.35">
      <c r="A9" s="30" t="s">
        <v>120</v>
      </c>
      <c r="B9" s="15">
        <v>17</v>
      </c>
      <c r="C9" s="15">
        <v>17.7</v>
      </c>
      <c r="D9" s="15">
        <v>17.7</v>
      </c>
      <c r="E9" s="15">
        <v>17.7</v>
      </c>
      <c r="F9" s="15">
        <v>17.7</v>
      </c>
      <c r="G9" s="15">
        <v>17.8</v>
      </c>
    </row>
    <row r="10" spans="1:7" x14ac:dyDescent="0.3">
      <c r="B10" s="9"/>
      <c r="C10" s="9"/>
      <c r="D10" s="9"/>
      <c r="E10" s="9"/>
      <c r="F10" s="9"/>
      <c r="G10" s="9"/>
    </row>
    <row r="11" spans="1:7" x14ac:dyDescent="0.3">
      <c r="A11" s="130" t="s">
        <v>253</v>
      </c>
    </row>
  </sheetData>
  <hyperlinks>
    <hyperlink ref="A11" location="OBSAH!A1" display="Zpět na obsah" xr:uid="{78529DDF-F2CD-47EF-97F0-CA82DF31C185}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5E14-3768-4CC1-B494-A993D15FA120}">
  <sheetPr>
    <tabColor theme="0" tint="-0.34998626667073579"/>
  </sheetPr>
  <dimension ref="A1:N16"/>
  <sheetViews>
    <sheetView zoomScaleNormal="100" workbookViewId="0">
      <selection activeCell="E13" sqref="E13"/>
    </sheetView>
  </sheetViews>
  <sheetFormatPr defaultColWidth="8.84375" defaultRowHeight="11.6" x14ac:dyDescent="0.3"/>
  <cols>
    <col min="1" max="1" width="31.3046875" style="4" customWidth="1"/>
    <col min="2" max="7" width="8.3046875" style="4" customWidth="1"/>
    <col min="8" max="16384" width="8.84375" style="4"/>
  </cols>
  <sheetData>
    <row r="1" spans="1:14" x14ac:dyDescent="0.3">
      <c r="A1" s="4" t="s">
        <v>393</v>
      </c>
    </row>
    <row r="2" spans="1:14" customFormat="1" ht="15" thickBot="1" x14ac:dyDescent="0.45">
      <c r="A2" s="12"/>
      <c r="B2" s="13">
        <v>2022</v>
      </c>
      <c r="C2" s="13">
        <v>2032</v>
      </c>
      <c r="D2" s="13">
        <v>2042</v>
      </c>
      <c r="E2" s="13">
        <v>2052</v>
      </c>
      <c r="F2" s="13">
        <v>2062</v>
      </c>
      <c r="G2" s="13">
        <v>2072</v>
      </c>
    </row>
    <row r="3" spans="1:14" customFormat="1" ht="15" thickTop="1" x14ac:dyDescent="0.4">
      <c r="A3" s="14" t="s">
        <v>121</v>
      </c>
      <c r="B3" s="15">
        <v>3.4</v>
      </c>
      <c r="C3" s="15">
        <v>3.4832542473215309</v>
      </c>
      <c r="D3" s="15">
        <v>3.5478869855793427</v>
      </c>
      <c r="E3" s="16">
        <v>3.5980632947659434</v>
      </c>
      <c r="F3" s="16">
        <v>3.6370166498527525</v>
      </c>
      <c r="G3" s="16">
        <v>3.6672572932383805</v>
      </c>
      <c r="I3" s="104"/>
      <c r="J3" s="104"/>
      <c r="K3" s="104"/>
      <c r="L3" s="104"/>
      <c r="M3" s="104"/>
      <c r="N3" s="104"/>
    </row>
    <row r="4" spans="1:14" customFormat="1" ht="14.6" x14ac:dyDescent="0.4">
      <c r="A4" s="14" t="s">
        <v>122</v>
      </c>
      <c r="B4" s="15">
        <v>3.2</v>
      </c>
      <c r="C4" s="15">
        <v>2.9638559420886708</v>
      </c>
      <c r="D4" s="15">
        <v>2.7805303151428671</v>
      </c>
      <c r="E4" s="16">
        <v>2.6382092006827644</v>
      </c>
      <c r="F4" s="16">
        <v>2.5277211038540859</v>
      </c>
      <c r="G4" s="16">
        <v>2.4419459215339296</v>
      </c>
      <c r="I4" s="104"/>
      <c r="J4" s="104"/>
      <c r="K4" s="104"/>
      <c r="L4" s="104"/>
      <c r="M4" s="104"/>
      <c r="N4" s="104"/>
    </row>
    <row r="5" spans="1:14" customFormat="1" ht="14.6" x14ac:dyDescent="0.4">
      <c r="A5" s="14" t="s">
        <v>123</v>
      </c>
      <c r="B5" s="15">
        <v>0.2</v>
      </c>
      <c r="C5" s="15">
        <v>0.2</v>
      </c>
      <c r="D5" s="15">
        <v>0.2</v>
      </c>
      <c r="E5" s="15">
        <v>0.2</v>
      </c>
      <c r="F5" s="15">
        <v>0.2</v>
      </c>
      <c r="G5" s="15">
        <v>0.2</v>
      </c>
      <c r="I5" s="104"/>
      <c r="J5" s="104"/>
      <c r="K5" s="104"/>
      <c r="L5" s="104"/>
      <c r="M5" s="104"/>
      <c r="N5" s="104"/>
    </row>
    <row r="6" spans="1:14" customFormat="1" ht="14.6" x14ac:dyDescent="0.4">
      <c r="A6" s="14" t="s">
        <v>124</v>
      </c>
      <c r="B6" s="15">
        <v>16.2</v>
      </c>
      <c r="C6" s="15">
        <v>16.12616423804964</v>
      </c>
      <c r="D6" s="15">
        <v>16.249213676070944</v>
      </c>
      <c r="E6" s="16">
        <v>16.601363188911222</v>
      </c>
      <c r="F6" s="16">
        <v>16.809350444985615</v>
      </c>
      <c r="G6" s="16">
        <v>16.831172185768285</v>
      </c>
      <c r="I6" s="104"/>
      <c r="J6" s="104"/>
      <c r="K6" s="104"/>
      <c r="L6" s="104"/>
      <c r="M6" s="104"/>
      <c r="N6" s="104"/>
    </row>
    <row r="7" spans="1:14" customFormat="1" ht="14.6" x14ac:dyDescent="0.4">
      <c r="A7" s="24" t="s">
        <v>125</v>
      </c>
      <c r="B7" s="25">
        <v>8.5</v>
      </c>
      <c r="C7" s="25">
        <v>8.7081356183038263</v>
      </c>
      <c r="D7" s="25">
        <v>8.8697174639483567</v>
      </c>
      <c r="E7" s="32">
        <v>8.9951582369148593</v>
      </c>
      <c r="F7" s="32">
        <v>9.0925416246318811</v>
      </c>
      <c r="G7" s="32">
        <v>9.168143233095952</v>
      </c>
      <c r="I7" s="104"/>
      <c r="J7" s="104"/>
      <c r="K7" s="104"/>
      <c r="L7" s="104"/>
      <c r="M7" s="104"/>
      <c r="N7" s="104"/>
    </row>
    <row r="8" spans="1:14" customFormat="1" ht="14.6" x14ac:dyDescent="0.4">
      <c r="A8" s="24" t="s">
        <v>126</v>
      </c>
      <c r="B8" s="25">
        <v>4.5</v>
      </c>
      <c r="C8" s="25">
        <v>4.6101894449843792</v>
      </c>
      <c r="D8" s="25">
        <v>4.695732775031483</v>
      </c>
      <c r="E8" s="32">
        <v>4.7621425960137485</v>
      </c>
      <c r="F8" s="32">
        <v>4.8136985071580547</v>
      </c>
      <c r="G8" s="32">
        <v>4.8537228881096217</v>
      </c>
      <c r="I8" s="104"/>
      <c r="J8" s="104"/>
      <c r="K8" s="104"/>
      <c r="L8" s="104"/>
      <c r="M8" s="104"/>
      <c r="N8" s="104"/>
    </row>
    <row r="9" spans="1:14" customFormat="1" ht="14.6" x14ac:dyDescent="0.4">
      <c r="A9" s="24" t="s">
        <v>127</v>
      </c>
      <c r="B9" s="25">
        <v>2</v>
      </c>
      <c r="C9" s="25">
        <v>1.5784553227655966</v>
      </c>
      <c r="D9" s="25">
        <v>1.4315680304160445</v>
      </c>
      <c r="E9" s="32">
        <v>1.5741576637122816</v>
      </c>
      <c r="F9" s="32">
        <v>1.6194573779535322</v>
      </c>
      <c r="G9" s="32">
        <v>1.5149799610668115</v>
      </c>
      <c r="I9" s="104"/>
      <c r="J9" s="104"/>
      <c r="K9" s="104"/>
      <c r="L9" s="104"/>
      <c r="M9" s="104"/>
      <c r="N9" s="104"/>
    </row>
    <row r="10" spans="1:14" customFormat="1" ht="14.6" x14ac:dyDescent="0.4">
      <c r="A10" s="24" t="s">
        <v>128</v>
      </c>
      <c r="B10" s="25">
        <v>1.2</v>
      </c>
      <c r="C10" s="25">
        <v>1.2293838519958344</v>
      </c>
      <c r="D10" s="25">
        <v>1.252195406675062</v>
      </c>
      <c r="E10" s="32">
        <v>1.269904692270333</v>
      </c>
      <c r="F10" s="32">
        <v>1.283652935242148</v>
      </c>
      <c r="G10" s="32">
        <v>1.294326103495899</v>
      </c>
      <c r="I10" s="104"/>
      <c r="J10" s="104"/>
      <c r="K10" s="104"/>
      <c r="L10" s="104"/>
      <c r="M10" s="104"/>
      <c r="N10" s="104"/>
    </row>
    <row r="11" spans="1:14" customFormat="1" ht="14.6" x14ac:dyDescent="0.4">
      <c r="A11" s="14" t="s">
        <v>129</v>
      </c>
      <c r="B11" s="15">
        <v>11.7</v>
      </c>
      <c r="C11" s="15">
        <v>11.7</v>
      </c>
      <c r="D11" s="15">
        <v>11.7</v>
      </c>
      <c r="E11" s="15">
        <v>11.7</v>
      </c>
      <c r="F11" s="15">
        <v>11.7</v>
      </c>
      <c r="G11" s="15">
        <v>11.7</v>
      </c>
      <c r="I11" s="104"/>
      <c r="J11" s="104"/>
      <c r="K11" s="104"/>
      <c r="L11" s="104"/>
      <c r="M11" s="104"/>
      <c r="N11" s="104"/>
    </row>
    <row r="12" spans="1:14" customFormat="1" ht="14.6" x14ac:dyDescent="0.4">
      <c r="A12" s="14" t="s">
        <v>130</v>
      </c>
      <c r="B12" s="15">
        <v>0.6</v>
      </c>
      <c r="C12" s="15">
        <v>0.6</v>
      </c>
      <c r="D12" s="15">
        <v>0.6</v>
      </c>
      <c r="E12" s="15">
        <v>0.6</v>
      </c>
      <c r="F12" s="15">
        <v>0.6</v>
      </c>
      <c r="G12" s="15">
        <v>0.6</v>
      </c>
      <c r="I12" s="104"/>
      <c r="J12" s="104"/>
      <c r="K12" s="104"/>
      <c r="L12" s="104"/>
      <c r="M12" s="104"/>
      <c r="N12" s="104"/>
    </row>
    <row r="13" spans="1:14" customFormat="1" ht="15" thickBot="1" x14ac:dyDescent="0.45">
      <c r="A13" s="28" t="s">
        <v>84</v>
      </c>
      <c r="B13" s="29">
        <v>4.8</v>
      </c>
      <c r="C13" s="29">
        <v>4.8</v>
      </c>
      <c r="D13" s="29">
        <v>4.8</v>
      </c>
      <c r="E13" s="29">
        <v>4.8</v>
      </c>
      <c r="F13" s="29">
        <v>4.8</v>
      </c>
      <c r="G13" s="29">
        <v>4.8</v>
      </c>
      <c r="I13" s="104"/>
      <c r="J13" s="104"/>
      <c r="K13" s="104"/>
      <c r="L13" s="104"/>
      <c r="M13" s="104"/>
      <c r="N13" s="104"/>
    </row>
    <row r="14" spans="1:14" customFormat="1" ht="14.6" x14ac:dyDescent="0.4">
      <c r="A14" s="30" t="s">
        <v>131</v>
      </c>
      <c r="B14" s="15">
        <v>40.099999999999994</v>
      </c>
      <c r="C14" s="15">
        <v>39.87327442745984</v>
      </c>
      <c r="D14" s="15">
        <v>39.877630976793156</v>
      </c>
      <c r="E14" s="15">
        <v>40.137635684359928</v>
      </c>
      <c r="F14" s="15">
        <v>40.274088198692453</v>
      </c>
      <c r="G14" s="15">
        <v>40.240375400540593</v>
      </c>
    </row>
    <row r="16" spans="1:14" x14ac:dyDescent="0.3">
      <c r="A16" s="130" t="s">
        <v>253</v>
      </c>
    </row>
  </sheetData>
  <hyperlinks>
    <hyperlink ref="A16" location="OBSAH!A1" display="Zpět na obsah" xr:uid="{17CBC83F-ED4A-4614-BE52-371439F97F29}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DFAF-AA73-496B-BCBF-2F3A34E00097}">
  <sheetPr>
    <tabColor rgb="FF0070C0"/>
  </sheetPr>
  <dimension ref="A1"/>
  <sheetViews>
    <sheetView workbookViewId="0">
      <selection activeCell="M28" sqref="M28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C384-7C61-4A66-BF0C-0F7D9D879F0D}">
  <sheetPr>
    <tabColor theme="0" tint="-0.34998626667073579"/>
  </sheetPr>
  <dimension ref="A1:AZ26"/>
  <sheetViews>
    <sheetView zoomScaleNormal="100" workbookViewId="0">
      <selection activeCell="C3" sqref="C3"/>
    </sheetView>
  </sheetViews>
  <sheetFormatPr defaultColWidth="8.84375" defaultRowHeight="11.6" x14ac:dyDescent="0.3"/>
  <cols>
    <col min="1" max="1" width="14.84375" style="78" customWidth="1"/>
    <col min="2" max="52" width="8.53515625" style="78" customWidth="1"/>
    <col min="53" max="16384" width="8.84375" style="78"/>
  </cols>
  <sheetData>
    <row r="1" spans="1:52" x14ac:dyDescent="0.3">
      <c r="A1" s="78" t="s">
        <v>414</v>
      </c>
    </row>
    <row r="2" spans="1:52" s="119" customFormat="1" x14ac:dyDescent="0.3">
      <c r="A2" s="3"/>
      <c r="B2" s="3">
        <v>2022</v>
      </c>
      <c r="C2" s="3">
        <v>2023</v>
      </c>
      <c r="D2" s="3">
        <v>2024</v>
      </c>
      <c r="E2" s="3">
        <v>2025</v>
      </c>
      <c r="F2" s="3">
        <v>2026</v>
      </c>
      <c r="G2" s="3">
        <v>2027</v>
      </c>
      <c r="H2" s="3">
        <v>2028</v>
      </c>
      <c r="I2" s="3">
        <v>2029</v>
      </c>
      <c r="J2" s="3">
        <v>2030</v>
      </c>
      <c r="K2" s="3">
        <v>2031</v>
      </c>
      <c r="L2" s="3">
        <v>2032</v>
      </c>
      <c r="M2" s="3">
        <v>2033</v>
      </c>
      <c r="N2" s="3">
        <v>2034</v>
      </c>
      <c r="O2" s="3">
        <v>2035</v>
      </c>
      <c r="P2" s="3">
        <v>2036</v>
      </c>
      <c r="Q2" s="3">
        <v>2037</v>
      </c>
      <c r="R2" s="3">
        <v>2038</v>
      </c>
      <c r="S2" s="3">
        <v>2039</v>
      </c>
      <c r="T2" s="3">
        <v>2040</v>
      </c>
      <c r="U2" s="3">
        <v>2041</v>
      </c>
      <c r="V2" s="3">
        <v>2042</v>
      </c>
      <c r="W2" s="3">
        <v>2043</v>
      </c>
      <c r="X2" s="3">
        <v>2044</v>
      </c>
      <c r="Y2" s="3">
        <v>2045</v>
      </c>
      <c r="Z2" s="3">
        <v>2046</v>
      </c>
      <c r="AA2" s="3">
        <v>2047</v>
      </c>
      <c r="AB2" s="3">
        <v>2048</v>
      </c>
      <c r="AC2" s="3">
        <v>2049</v>
      </c>
      <c r="AD2" s="3">
        <v>2050</v>
      </c>
      <c r="AE2" s="3">
        <v>2051</v>
      </c>
      <c r="AF2" s="3">
        <v>2052</v>
      </c>
      <c r="AG2" s="3">
        <v>2053</v>
      </c>
      <c r="AH2" s="3">
        <v>2054</v>
      </c>
      <c r="AI2" s="3">
        <v>2055</v>
      </c>
      <c r="AJ2" s="3">
        <v>2056</v>
      </c>
      <c r="AK2" s="3">
        <v>2057</v>
      </c>
      <c r="AL2" s="3">
        <v>2058</v>
      </c>
      <c r="AM2" s="3">
        <v>2059</v>
      </c>
      <c r="AN2" s="3">
        <v>2060</v>
      </c>
      <c r="AO2" s="3">
        <v>2061</v>
      </c>
      <c r="AP2" s="3">
        <v>2062</v>
      </c>
      <c r="AQ2" s="3">
        <v>2063</v>
      </c>
      <c r="AR2" s="3">
        <v>2064</v>
      </c>
      <c r="AS2" s="3">
        <v>2065</v>
      </c>
      <c r="AT2" s="3">
        <v>2066</v>
      </c>
      <c r="AU2" s="3">
        <v>2067</v>
      </c>
      <c r="AV2" s="3">
        <v>2068</v>
      </c>
      <c r="AW2" s="3">
        <v>2069</v>
      </c>
      <c r="AX2" s="3">
        <v>2070</v>
      </c>
      <c r="AY2" s="3">
        <v>2071</v>
      </c>
      <c r="AZ2" s="3">
        <v>2072</v>
      </c>
    </row>
    <row r="3" spans="1:52" x14ac:dyDescent="0.3">
      <c r="A3" s="2" t="s">
        <v>51</v>
      </c>
      <c r="B3" s="5">
        <v>-2.406851663891139</v>
      </c>
      <c r="C3" s="5">
        <v>-2.8273769257879593</v>
      </c>
      <c r="D3" s="5">
        <v>-3.0621751090353015</v>
      </c>
      <c r="E3" s="5">
        <v>-3.1778281586267241</v>
      </c>
      <c r="F3" s="5">
        <v>-3.1748474274748588</v>
      </c>
      <c r="G3" s="5">
        <v>-3.2099764842558969</v>
      </c>
      <c r="H3" s="5">
        <v>-3.203594473243399</v>
      </c>
      <c r="I3" s="5">
        <v>-3.2169383519373582</v>
      </c>
      <c r="J3" s="5">
        <v>-3.2830502220795452</v>
      </c>
      <c r="K3" s="5">
        <v>-3.3351530938935028</v>
      </c>
      <c r="L3" s="5">
        <v>-3.4482209927189302</v>
      </c>
      <c r="M3" s="5">
        <v>-3.5570860439537881</v>
      </c>
      <c r="N3" s="5">
        <v>-3.6963783009447155</v>
      </c>
      <c r="O3" s="5">
        <v>-3.8587045057382952</v>
      </c>
      <c r="P3" s="5">
        <v>-4.0506530828399221</v>
      </c>
      <c r="Q3" s="5">
        <v>-4.2707130387915626</v>
      </c>
      <c r="R3" s="5">
        <v>-4.5387288101520369</v>
      </c>
      <c r="S3" s="5">
        <v>-4.8576753971627156</v>
      </c>
      <c r="T3" s="5">
        <v>-5.2110266750050229</v>
      </c>
      <c r="U3" s="5">
        <v>-5.5651047479788645</v>
      </c>
      <c r="V3" s="5">
        <v>-5.9132673084884999</v>
      </c>
      <c r="W3" s="5">
        <v>-6.252447640175987</v>
      </c>
      <c r="X3" s="5">
        <v>-6.5580549151841012</v>
      </c>
      <c r="Y3" s="5">
        <v>-6.8596175959650836</v>
      </c>
      <c r="Z3" s="5">
        <v>-7.1132501563710093</v>
      </c>
      <c r="AA3" s="5">
        <v>-7.3378696990727121</v>
      </c>
      <c r="AB3" s="5">
        <v>-7.5578070207803236</v>
      </c>
      <c r="AC3" s="5">
        <v>-7.779288039514384</v>
      </c>
      <c r="AD3" s="5">
        <v>-8.0002050034245968</v>
      </c>
      <c r="AE3" s="5">
        <v>-8.2136615499360843</v>
      </c>
      <c r="AF3" s="5">
        <v>-8.4159193007527122</v>
      </c>
      <c r="AG3" s="5">
        <v>-8.6125310705721532</v>
      </c>
      <c r="AH3" s="5">
        <v>-8.804696459320688</v>
      </c>
      <c r="AI3" s="5">
        <v>-8.9819006068422382</v>
      </c>
      <c r="AJ3" s="5">
        <v>-9.1505161438165246</v>
      </c>
      <c r="AK3" s="5">
        <v>-9.297228526059051</v>
      </c>
      <c r="AL3" s="5">
        <v>-9.4050672402199709</v>
      </c>
      <c r="AM3" s="5">
        <v>-9.4748826883514639</v>
      </c>
      <c r="AN3" s="5">
        <v>-9.4775865491279205</v>
      </c>
      <c r="AO3" s="5">
        <v>-9.4204965228295166</v>
      </c>
      <c r="AP3" s="5">
        <v>-9.3233458953524675</v>
      </c>
      <c r="AQ3" s="5">
        <v>-9.2064393011241705</v>
      </c>
      <c r="AR3" s="5">
        <v>-9.0785007622383134</v>
      </c>
      <c r="AS3" s="5">
        <v>-8.9374699794015271</v>
      </c>
      <c r="AT3" s="5">
        <v>-8.7939325801636059</v>
      </c>
      <c r="AU3" s="5">
        <v>-8.6498492226474966</v>
      </c>
      <c r="AV3" s="5">
        <v>-8.5140728141410662</v>
      </c>
      <c r="AW3" s="5">
        <v>-8.3885139085526319</v>
      </c>
      <c r="AX3" s="5">
        <v>-8.3017708514573343</v>
      </c>
      <c r="AY3" s="5">
        <v>-8.2245403130061021</v>
      </c>
      <c r="AZ3" s="5">
        <v>-8.1869724812642559</v>
      </c>
    </row>
    <row r="4" spans="1:52" x14ac:dyDescent="0.3"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</row>
    <row r="26" spans="1:1" x14ac:dyDescent="0.3">
      <c r="A26" s="130" t="s">
        <v>253</v>
      </c>
    </row>
  </sheetData>
  <hyperlinks>
    <hyperlink ref="A26" location="OBSAH!A1" display="Zpět na obsah" xr:uid="{8378AE32-E88A-4011-BCA6-8614B3C9AF9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4E52-FB41-47F8-9BF3-B8034BC4E8B6}">
  <sheetPr>
    <tabColor theme="0" tint="-0.34998626667073579"/>
  </sheetPr>
  <dimension ref="A1:AZ28"/>
  <sheetViews>
    <sheetView zoomScaleNormal="100" workbookViewId="0">
      <selection activeCell="C3" sqref="C3"/>
    </sheetView>
  </sheetViews>
  <sheetFormatPr defaultColWidth="8.84375" defaultRowHeight="11.6" x14ac:dyDescent="0.3"/>
  <cols>
    <col min="1" max="1" width="40.69140625" style="4" bestFit="1" customWidth="1"/>
    <col min="2" max="16384" width="8.84375" style="4"/>
  </cols>
  <sheetData>
    <row r="1" spans="1:52" x14ac:dyDescent="0.3">
      <c r="A1" s="4" t="s">
        <v>415</v>
      </c>
    </row>
    <row r="2" spans="1:52" x14ac:dyDescent="0.3">
      <c r="A2" s="63"/>
      <c r="B2" s="69">
        <v>2022</v>
      </c>
      <c r="C2" s="69">
        <v>2023</v>
      </c>
      <c r="D2" s="69">
        <v>2024</v>
      </c>
      <c r="E2" s="69">
        <v>2025</v>
      </c>
      <c r="F2" s="69">
        <v>2026</v>
      </c>
      <c r="G2" s="69">
        <v>2027</v>
      </c>
      <c r="H2" s="69">
        <v>2028</v>
      </c>
      <c r="I2" s="69">
        <v>2029</v>
      </c>
      <c r="J2" s="69">
        <v>2030</v>
      </c>
      <c r="K2" s="69">
        <v>2031</v>
      </c>
      <c r="L2" s="69">
        <v>2032</v>
      </c>
      <c r="M2" s="69">
        <v>2033</v>
      </c>
      <c r="N2" s="69">
        <v>2034</v>
      </c>
      <c r="O2" s="69">
        <v>2035</v>
      </c>
      <c r="P2" s="69">
        <v>2036</v>
      </c>
      <c r="Q2" s="69">
        <v>2037</v>
      </c>
      <c r="R2" s="69">
        <v>2038</v>
      </c>
      <c r="S2" s="69">
        <v>2039</v>
      </c>
      <c r="T2" s="69">
        <v>2040</v>
      </c>
      <c r="U2" s="69">
        <v>2041</v>
      </c>
      <c r="V2" s="69">
        <v>2042</v>
      </c>
      <c r="W2" s="69">
        <v>2043</v>
      </c>
      <c r="X2" s="69">
        <v>2044</v>
      </c>
      <c r="Y2" s="69">
        <v>2045</v>
      </c>
      <c r="Z2" s="69">
        <v>2046</v>
      </c>
      <c r="AA2" s="69">
        <v>2047</v>
      </c>
      <c r="AB2" s="69">
        <v>2048</v>
      </c>
      <c r="AC2" s="69">
        <v>2049</v>
      </c>
      <c r="AD2" s="69">
        <v>2050</v>
      </c>
      <c r="AE2" s="69">
        <v>2051</v>
      </c>
      <c r="AF2" s="69">
        <v>2052</v>
      </c>
      <c r="AG2" s="69">
        <v>2053</v>
      </c>
      <c r="AH2" s="69">
        <v>2054</v>
      </c>
      <c r="AI2" s="69">
        <v>2055</v>
      </c>
      <c r="AJ2" s="69">
        <v>2056</v>
      </c>
      <c r="AK2" s="69">
        <v>2057</v>
      </c>
      <c r="AL2" s="69">
        <v>2058</v>
      </c>
      <c r="AM2" s="69">
        <v>2059</v>
      </c>
      <c r="AN2" s="69">
        <v>2060</v>
      </c>
      <c r="AO2" s="69">
        <v>2061</v>
      </c>
      <c r="AP2" s="69">
        <v>2062</v>
      </c>
      <c r="AQ2" s="69">
        <v>2063</v>
      </c>
      <c r="AR2" s="69">
        <v>2064</v>
      </c>
      <c r="AS2" s="69">
        <v>2065</v>
      </c>
      <c r="AT2" s="69">
        <v>2066</v>
      </c>
      <c r="AU2" s="69">
        <v>2067</v>
      </c>
      <c r="AV2" s="69">
        <v>2068</v>
      </c>
      <c r="AW2" s="69">
        <v>2069</v>
      </c>
      <c r="AX2" s="69">
        <v>2070</v>
      </c>
      <c r="AY2" s="69">
        <v>2071</v>
      </c>
      <c r="AZ2" s="69">
        <v>2072</v>
      </c>
    </row>
    <row r="3" spans="1:52" x14ac:dyDescent="0.3">
      <c r="A3" s="63" t="s">
        <v>162</v>
      </c>
      <c r="B3" s="64">
        <v>42.7</v>
      </c>
      <c r="C3" s="64">
        <v>44.379224630216811</v>
      </c>
      <c r="D3" s="64">
        <v>46.379174246340625</v>
      </c>
      <c r="E3" s="64">
        <v>48.398492320822015</v>
      </c>
      <c r="F3" s="64">
        <v>50.571854790636571</v>
      </c>
      <c r="G3" s="64">
        <v>52.84491483735767</v>
      </c>
      <c r="H3" s="64">
        <v>54.956887609560383</v>
      </c>
      <c r="I3" s="64">
        <v>57.234424353154459</v>
      </c>
      <c r="J3" s="64">
        <v>59.639053403741755</v>
      </c>
      <c r="K3" s="64">
        <v>62.035973363713381</v>
      </c>
      <c r="L3" s="64">
        <v>64.604877938505354</v>
      </c>
      <c r="M3" s="64">
        <v>67.266690849860851</v>
      </c>
      <c r="N3" s="64">
        <v>70.14849792769941</v>
      </c>
      <c r="O3" s="64">
        <v>73.223866652927015</v>
      </c>
      <c r="P3" s="64">
        <v>76.558510678033713</v>
      </c>
      <c r="Q3" s="64">
        <v>80.141215184034806</v>
      </c>
      <c r="R3" s="64">
        <v>84.072255218731215</v>
      </c>
      <c r="S3" s="64">
        <v>88.413059612292756</v>
      </c>
      <c r="T3" s="64">
        <v>93.179484294226981</v>
      </c>
      <c r="U3" s="64">
        <v>98.309361608005872</v>
      </c>
      <c r="V3" s="64">
        <v>103.77729829506112</v>
      </c>
      <c r="W3" s="64">
        <v>109.55297558939476</v>
      </c>
      <c r="X3" s="64">
        <v>115.45811199643107</v>
      </c>
      <c r="Y3" s="64">
        <v>121.72070944613337</v>
      </c>
      <c r="Z3" s="64">
        <v>128.0676801323456</v>
      </c>
      <c r="AA3" s="64">
        <v>134.51022060726649</v>
      </c>
      <c r="AB3" s="64">
        <v>141.11455709585937</v>
      </c>
      <c r="AC3" s="64">
        <v>147.89665271856421</v>
      </c>
      <c r="AD3" s="64">
        <v>154.87153473092482</v>
      </c>
      <c r="AE3" s="64">
        <v>162.02259381524487</v>
      </c>
      <c r="AF3" s="64">
        <v>169.31979232144508</v>
      </c>
      <c r="AG3" s="64">
        <v>176.76482397044083</v>
      </c>
      <c r="AH3" s="64">
        <v>184.35715463303049</v>
      </c>
      <c r="AI3" s="64">
        <v>192.03809808198372</v>
      </c>
      <c r="AJ3" s="64">
        <v>199.81525752434533</v>
      </c>
      <c r="AK3" s="64">
        <v>207.60443526994158</v>
      </c>
      <c r="AL3" s="64">
        <v>215.25134720956046</v>
      </c>
      <c r="AM3" s="64">
        <v>222.69419389158782</v>
      </c>
      <c r="AN3" s="64">
        <v>229.72030774299566</v>
      </c>
      <c r="AO3" s="64">
        <v>236.28510837423977</v>
      </c>
      <c r="AP3" s="64">
        <v>242.46509040887622</v>
      </c>
      <c r="AQ3" s="64">
        <v>248.36240381259324</v>
      </c>
      <c r="AR3" s="64">
        <v>254.02416692572248</v>
      </c>
      <c r="AS3" s="64">
        <v>259.45437045325599</v>
      </c>
      <c r="AT3" s="64">
        <v>264.72545854576401</v>
      </c>
      <c r="AU3" s="64">
        <v>269.84486575047276</v>
      </c>
      <c r="AV3" s="64">
        <v>274.85309738787998</v>
      </c>
      <c r="AW3" s="64">
        <v>279.77510280881813</v>
      </c>
      <c r="AX3" s="64">
        <v>284.71613837950065</v>
      </c>
      <c r="AY3" s="64">
        <v>289.75099723634003</v>
      </c>
      <c r="AZ3" s="64">
        <v>295.96508640767189</v>
      </c>
    </row>
    <row r="4" spans="1:52" x14ac:dyDescent="0.3">
      <c r="A4" s="63" t="s">
        <v>163</v>
      </c>
      <c r="B4" s="64">
        <v>42.7</v>
      </c>
      <c r="C4" s="64">
        <v>44.324043161067962</v>
      </c>
      <c r="D4" s="64">
        <v>46.239198657283161</v>
      </c>
      <c r="E4" s="64">
        <v>48.142643670656099</v>
      </c>
      <c r="F4" s="64">
        <v>50.165837231408346</v>
      </c>
      <c r="G4" s="64">
        <v>52.252061853816848</v>
      </c>
      <c r="H4" s="64">
        <v>54.141123530677788</v>
      </c>
      <c r="I4" s="64">
        <v>56.153784570501877</v>
      </c>
      <c r="J4" s="64">
        <v>58.24976837806102</v>
      </c>
      <c r="K4" s="64">
        <v>60.294198506088314</v>
      </c>
      <c r="L4" s="64">
        <v>62.499934999227548</v>
      </c>
      <c r="M4" s="64">
        <v>64.789002808037566</v>
      </c>
      <c r="N4" s="64">
        <v>67.283637332537708</v>
      </c>
      <c r="O4" s="64">
        <v>69.95750118662464</v>
      </c>
      <c r="P4" s="64">
        <v>72.872839201794221</v>
      </c>
      <c r="Q4" s="64">
        <v>76.018310755063965</v>
      </c>
      <c r="R4" s="64">
        <v>79.489258030699531</v>
      </c>
      <c r="S4" s="64">
        <v>83.343634826897741</v>
      </c>
      <c r="T4" s="64">
        <v>87.595301966460738</v>
      </c>
      <c r="U4" s="64">
        <v>92.183224579653583</v>
      </c>
      <c r="V4" s="64">
        <v>97.08108684869147</v>
      </c>
      <c r="W4" s="64">
        <v>102.25809868627296</v>
      </c>
      <c r="X4" s="64">
        <v>107.54484625846894</v>
      </c>
      <c r="Y4" s="64">
        <v>113.15199932722126</v>
      </c>
      <c r="Z4" s="64">
        <v>118.82146300241008</v>
      </c>
      <c r="AA4" s="64">
        <v>124.56154098647937</v>
      </c>
      <c r="AB4" s="64">
        <v>130.43278951598265</v>
      </c>
      <c r="AC4" s="64">
        <v>136.44933730379131</v>
      </c>
      <c r="AD4" s="64">
        <v>142.62411842810957</v>
      </c>
      <c r="AE4" s="64">
        <v>148.94038670445104</v>
      </c>
      <c r="AF4" s="64">
        <v>155.3689712272006</v>
      </c>
      <c r="AG4" s="64">
        <v>161.91039455769447</v>
      </c>
      <c r="AH4" s="64">
        <v>168.56321949346054</v>
      </c>
      <c r="AI4" s="64">
        <v>175.27222823354919</v>
      </c>
      <c r="AJ4" s="64">
        <v>182.04347084252981</v>
      </c>
      <c r="AK4" s="64">
        <v>188.79854448906229</v>
      </c>
      <c r="AL4" s="64">
        <v>195.39492620754953</v>
      </c>
      <c r="AM4" s="64">
        <v>201.77509265547005</v>
      </c>
      <c r="AN4" s="64">
        <v>207.74336716615667</v>
      </c>
      <c r="AO4" s="64">
        <v>213.2578984049668</v>
      </c>
      <c r="AP4" s="64">
        <v>218.38769011851667</v>
      </c>
      <c r="AQ4" s="64">
        <v>223.2258034581991</v>
      </c>
      <c r="AR4" s="64">
        <v>227.81583038921721</v>
      </c>
      <c r="AS4" s="64">
        <v>232.16210968103161</v>
      </c>
      <c r="AT4" s="64">
        <v>236.33087927754636</v>
      </c>
      <c r="AU4" s="64">
        <v>240.33004310577448</v>
      </c>
      <c r="AV4" s="64">
        <v>244.19766069782003</v>
      </c>
      <c r="AW4" s="64">
        <v>247.95780729168584</v>
      </c>
      <c r="AX4" s="64">
        <v>251.70836919023498</v>
      </c>
      <c r="AY4" s="64">
        <v>255.51584071070749</v>
      </c>
      <c r="AZ4" s="64">
        <v>260.45718047329876</v>
      </c>
    </row>
    <row r="5" spans="1:52" x14ac:dyDescent="0.3">
      <c r="A5" s="63" t="s">
        <v>132</v>
      </c>
      <c r="B5" s="64">
        <v>55</v>
      </c>
      <c r="C5" s="64">
        <v>55</v>
      </c>
      <c r="D5" s="64">
        <v>55</v>
      </c>
      <c r="E5" s="64">
        <v>55</v>
      </c>
      <c r="F5" s="64">
        <v>55</v>
      </c>
      <c r="G5" s="64">
        <v>55</v>
      </c>
      <c r="H5" s="64">
        <v>55</v>
      </c>
      <c r="I5" s="64">
        <v>55</v>
      </c>
      <c r="J5" s="64">
        <v>55</v>
      </c>
      <c r="K5" s="64">
        <v>55</v>
      </c>
      <c r="L5" s="64">
        <v>55</v>
      </c>
      <c r="M5" s="64">
        <v>55</v>
      </c>
      <c r="N5" s="64">
        <v>55</v>
      </c>
      <c r="O5" s="64">
        <v>55</v>
      </c>
      <c r="P5" s="64">
        <v>55</v>
      </c>
      <c r="Q5" s="64">
        <v>55</v>
      </c>
      <c r="R5" s="64">
        <v>55</v>
      </c>
      <c r="S5" s="64">
        <v>55</v>
      </c>
      <c r="T5" s="64">
        <v>55</v>
      </c>
      <c r="U5" s="64">
        <v>55</v>
      </c>
      <c r="V5" s="64">
        <v>55</v>
      </c>
      <c r="W5" s="64">
        <v>55</v>
      </c>
      <c r="X5" s="64">
        <v>55</v>
      </c>
      <c r="Y5" s="64">
        <v>55</v>
      </c>
      <c r="Z5" s="64">
        <v>55</v>
      </c>
      <c r="AA5" s="64">
        <v>55</v>
      </c>
      <c r="AB5" s="64">
        <v>55</v>
      </c>
      <c r="AC5" s="64">
        <v>55</v>
      </c>
      <c r="AD5" s="64">
        <v>55</v>
      </c>
      <c r="AE5" s="64">
        <v>55</v>
      </c>
      <c r="AF5" s="64">
        <v>55</v>
      </c>
      <c r="AG5" s="64">
        <v>55</v>
      </c>
      <c r="AH5" s="64">
        <v>55</v>
      </c>
      <c r="AI5" s="64">
        <v>55</v>
      </c>
      <c r="AJ5" s="64">
        <v>55</v>
      </c>
      <c r="AK5" s="64">
        <v>55</v>
      </c>
      <c r="AL5" s="64">
        <v>55</v>
      </c>
      <c r="AM5" s="64">
        <v>55</v>
      </c>
      <c r="AN5" s="64">
        <v>55</v>
      </c>
      <c r="AO5" s="64">
        <v>55</v>
      </c>
      <c r="AP5" s="64">
        <v>55</v>
      </c>
      <c r="AQ5" s="64">
        <v>55</v>
      </c>
      <c r="AR5" s="64">
        <v>55</v>
      </c>
      <c r="AS5" s="64">
        <v>55</v>
      </c>
      <c r="AT5" s="64">
        <v>55</v>
      </c>
      <c r="AU5" s="64">
        <v>55</v>
      </c>
      <c r="AV5" s="64">
        <v>55</v>
      </c>
      <c r="AW5" s="64">
        <v>55</v>
      </c>
      <c r="AX5" s="64">
        <v>55</v>
      </c>
      <c r="AY5" s="64">
        <v>55</v>
      </c>
      <c r="AZ5" s="64">
        <v>55</v>
      </c>
    </row>
    <row r="28" spans="1:1" x14ac:dyDescent="0.3">
      <c r="A28" s="130" t="s">
        <v>253</v>
      </c>
    </row>
  </sheetData>
  <hyperlinks>
    <hyperlink ref="A28" location="OBSAH!A1" display="Zpět na obsah" xr:uid="{6C5E8CD8-621E-4197-B180-FB7C1F47B3F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2DB5-5402-416A-AD9E-50E6CFE2B355}">
  <sheetPr>
    <tabColor theme="0" tint="-0.34998626667073579"/>
  </sheetPr>
  <dimension ref="A1:G6"/>
  <sheetViews>
    <sheetView zoomScaleNormal="100" workbookViewId="0">
      <selection activeCell="A3" sqref="A3"/>
    </sheetView>
  </sheetViews>
  <sheetFormatPr defaultColWidth="8.84375" defaultRowHeight="11.6" x14ac:dyDescent="0.3"/>
  <cols>
    <col min="1" max="1" width="34.69140625" style="4" customWidth="1"/>
    <col min="2" max="16384" width="8.84375" style="4"/>
  </cols>
  <sheetData>
    <row r="1" spans="1:7" x14ac:dyDescent="0.3">
      <c r="A1" s="4" t="s">
        <v>187</v>
      </c>
    </row>
    <row r="2" spans="1:7" ht="12" thickBot="1" x14ac:dyDescent="0.35">
      <c r="A2" s="33"/>
      <c r="B2" s="13">
        <v>2022</v>
      </c>
      <c r="C2" s="13">
        <v>2032</v>
      </c>
      <c r="D2" s="13">
        <v>2042</v>
      </c>
      <c r="E2" s="13">
        <v>2052</v>
      </c>
      <c r="F2" s="13">
        <v>2062</v>
      </c>
      <c r="G2" s="13">
        <v>2072</v>
      </c>
    </row>
    <row r="3" spans="1:7" ht="12" thickTop="1" x14ac:dyDescent="0.3">
      <c r="A3" s="14" t="s">
        <v>188</v>
      </c>
      <c r="B3" s="15">
        <v>0.8</v>
      </c>
      <c r="C3" s="15">
        <v>1.6006370069668738</v>
      </c>
      <c r="D3" s="15">
        <v>2.566401356973973</v>
      </c>
      <c r="E3" s="15">
        <v>4.2029402695282316</v>
      </c>
      <c r="F3" s="15">
        <v>6.0533127354369229</v>
      </c>
      <c r="G3" s="15">
        <v>7.4168968506247506</v>
      </c>
    </row>
    <row r="4" spans="1:7" x14ac:dyDescent="0.3">
      <c r="A4" s="14" t="s">
        <v>189</v>
      </c>
      <c r="B4" s="15">
        <v>-3.2068516638911362</v>
      </c>
      <c r="C4" s="15">
        <v>-5.0488579996858007</v>
      </c>
      <c r="D4" s="15">
        <v>-8.4796686654624693</v>
      </c>
      <c r="E4" s="15">
        <v>-12.618859570280947</v>
      </c>
      <c r="F4" s="15">
        <v>-15.376658630789393</v>
      </c>
      <c r="G4" s="15">
        <v>-15.603869331889008</v>
      </c>
    </row>
    <row r="6" spans="1:7" x14ac:dyDescent="0.3">
      <c r="A6" s="130" t="s">
        <v>253</v>
      </c>
    </row>
  </sheetData>
  <hyperlinks>
    <hyperlink ref="A6" location="OBSAH!A1" display="Zpět na obsah" xr:uid="{7D3B162A-3433-46A8-BA94-FED2F9637224}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8795C-C862-4AD1-8786-9776794A564F}">
  <sheetPr>
    <tabColor rgb="FF0070C0"/>
  </sheetPr>
  <dimension ref="A1"/>
  <sheetViews>
    <sheetView workbookViewId="0">
      <selection activeCell="H27" sqref="H27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41D5-95DE-4166-9A6B-9CDECD28A8F4}">
  <sheetPr>
    <tabColor theme="0" tint="-0.34998626667073579"/>
  </sheetPr>
  <dimension ref="A1:AZ26"/>
  <sheetViews>
    <sheetView zoomScaleNormal="100" workbookViewId="0">
      <selection activeCell="O30" sqref="O30"/>
    </sheetView>
  </sheetViews>
  <sheetFormatPr defaultColWidth="8.84375" defaultRowHeight="11.6" x14ac:dyDescent="0.3"/>
  <cols>
    <col min="1" max="1" width="37.3046875" style="4" customWidth="1"/>
    <col min="2" max="16384" width="8.84375" style="4"/>
  </cols>
  <sheetData>
    <row r="1" spans="1:52" x14ac:dyDescent="0.3">
      <c r="A1" s="2"/>
      <c r="B1" s="3">
        <v>2022</v>
      </c>
      <c r="C1" s="3">
        <v>2023</v>
      </c>
      <c r="D1" s="3">
        <v>2024</v>
      </c>
      <c r="E1" s="3">
        <v>2025</v>
      </c>
      <c r="F1" s="3">
        <v>2026</v>
      </c>
      <c r="G1" s="3">
        <v>2027</v>
      </c>
      <c r="H1" s="3">
        <v>2028</v>
      </c>
      <c r="I1" s="3">
        <v>2029</v>
      </c>
      <c r="J1" s="3">
        <v>2030</v>
      </c>
      <c r="K1" s="3">
        <v>2031</v>
      </c>
      <c r="L1" s="3">
        <v>2032</v>
      </c>
      <c r="M1" s="3">
        <v>2033</v>
      </c>
      <c r="N1" s="3">
        <v>2034</v>
      </c>
      <c r="O1" s="3">
        <v>2035</v>
      </c>
      <c r="P1" s="3">
        <v>2036</v>
      </c>
      <c r="Q1" s="3">
        <v>2037</v>
      </c>
      <c r="R1" s="3">
        <v>2038</v>
      </c>
      <c r="S1" s="3">
        <v>2039</v>
      </c>
      <c r="T1" s="3">
        <v>2040</v>
      </c>
      <c r="U1" s="3">
        <v>2041</v>
      </c>
      <c r="V1" s="3">
        <v>2042</v>
      </c>
      <c r="W1" s="3">
        <v>2043</v>
      </c>
      <c r="X1" s="3">
        <v>2044</v>
      </c>
      <c r="Y1" s="3">
        <v>2045</v>
      </c>
      <c r="Z1" s="3">
        <v>2046</v>
      </c>
      <c r="AA1" s="3">
        <v>2047</v>
      </c>
      <c r="AB1" s="3">
        <v>2048</v>
      </c>
      <c r="AC1" s="3">
        <v>2049</v>
      </c>
      <c r="AD1" s="3">
        <v>2050</v>
      </c>
      <c r="AE1" s="3">
        <v>2051</v>
      </c>
      <c r="AF1" s="3">
        <v>2052</v>
      </c>
      <c r="AG1" s="3">
        <v>2053</v>
      </c>
      <c r="AH1" s="3">
        <v>2054</v>
      </c>
      <c r="AI1" s="3">
        <v>2055</v>
      </c>
      <c r="AJ1" s="3">
        <v>2056</v>
      </c>
      <c r="AK1" s="3">
        <v>2057</v>
      </c>
      <c r="AL1" s="3">
        <v>2058</v>
      </c>
      <c r="AM1" s="3">
        <v>2059</v>
      </c>
      <c r="AN1" s="3">
        <v>2060</v>
      </c>
      <c r="AO1" s="3">
        <v>2061</v>
      </c>
      <c r="AP1" s="3">
        <v>2062</v>
      </c>
      <c r="AQ1" s="3">
        <v>2063</v>
      </c>
      <c r="AR1" s="3">
        <v>2064</v>
      </c>
      <c r="AS1" s="3">
        <v>2065</v>
      </c>
      <c r="AT1" s="3">
        <v>2066</v>
      </c>
      <c r="AU1" s="3">
        <v>2067</v>
      </c>
      <c r="AV1" s="3">
        <v>2068</v>
      </c>
      <c r="AW1" s="3">
        <v>2069</v>
      </c>
      <c r="AX1" s="3">
        <v>2070</v>
      </c>
      <c r="AY1" s="3">
        <v>2071</v>
      </c>
      <c r="AZ1" s="3">
        <v>2072</v>
      </c>
    </row>
    <row r="2" spans="1:52" x14ac:dyDescent="0.3">
      <c r="A2" s="2" t="s">
        <v>162</v>
      </c>
      <c r="B2" s="5">
        <v>42.7</v>
      </c>
      <c r="C2" s="5">
        <v>44.379224630216811</v>
      </c>
      <c r="D2" s="5">
        <v>46.379174246340625</v>
      </c>
      <c r="E2" s="5">
        <v>48.398492320822015</v>
      </c>
      <c r="F2" s="5">
        <v>50.571854790636571</v>
      </c>
      <c r="G2" s="5">
        <v>52.84491483735767</v>
      </c>
      <c r="H2" s="5">
        <v>54.956887609560383</v>
      </c>
      <c r="I2" s="5">
        <v>57.234424353154459</v>
      </c>
      <c r="J2" s="5">
        <v>59.639053403741755</v>
      </c>
      <c r="K2" s="5">
        <v>62.035973363713381</v>
      </c>
      <c r="L2" s="5">
        <v>64.604877938505354</v>
      </c>
      <c r="M2" s="5">
        <v>67.266690849860851</v>
      </c>
      <c r="N2" s="5">
        <v>70.14849792769941</v>
      </c>
      <c r="O2" s="5">
        <v>73.223866652927015</v>
      </c>
      <c r="P2" s="5">
        <v>76.558510678033713</v>
      </c>
      <c r="Q2" s="5">
        <v>80.141215184034806</v>
      </c>
      <c r="R2" s="5">
        <v>84.072255218731215</v>
      </c>
      <c r="S2" s="5">
        <v>88.413059612292756</v>
      </c>
      <c r="T2" s="5">
        <v>93.179484294226981</v>
      </c>
      <c r="U2" s="5">
        <v>98.309361608005872</v>
      </c>
      <c r="V2" s="5">
        <v>103.77729829506112</v>
      </c>
      <c r="W2" s="5">
        <v>109.55297558939476</v>
      </c>
      <c r="X2" s="5">
        <v>115.45811199643107</v>
      </c>
      <c r="Y2" s="5">
        <v>121.72070944613337</v>
      </c>
      <c r="Z2" s="5">
        <v>128.0676801323456</v>
      </c>
      <c r="AA2" s="5">
        <v>134.51022060726649</v>
      </c>
      <c r="AB2" s="5">
        <v>141.11455709585937</v>
      </c>
      <c r="AC2" s="5">
        <v>147.89665271856421</v>
      </c>
      <c r="AD2" s="5">
        <v>154.87153473092482</v>
      </c>
      <c r="AE2" s="5">
        <v>162.02259381524487</v>
      </c>
      <c r="AF2" s="5">
        <v>169.31979232144508</v>
      </c>
      <c r="AG2" s="5">
        <v>176.76482397044083</v>
      </c>
      <c r="AH2" s="5">
        <v>184.35715463303049</v>
      </c>
      <c r="AI2" s="5">
        <v>192.03809808198372</v>
      </c>
      <c r="AJ2" s="5">
        <v>199.81525752434533</v>
      </c>
      <c r="AK2" s="5">
        <v>207.60443526994158</v>
      </c>
      <c r="AL2" s="5">
        <v>215.25134720956046</v>
      </c>
      <c r="AM2" s="5">
        <v>222.69419389158782</v>
      </c>
      <c r="AN2" s="5">
        <v>229.72030774299566</v>
      </c>
      <c r="AO2" s="5">
        <v>236.28510837423977</v>
      </c>
      <c r="AP2" s="5">
        <v>242.46509040887622</v>
      </c>
      <c r="AQ2" s="5">
        <v>248.36240381259324</v>
      </c>
      <c r="AR2" s="5">
        <v>254.02416692572248</v>
      </c>
      <c r="AS2" s="5">
        <v>259.45437045325599</v>
      </c>
      <c r="AT2" s="5">
        <v>264.72545854576401</v>
      </c>
      <c r="AU2" s="5">
        <v>269.84486575047276</v>
      </c>
      <c r="AV2" s="5">
        <v>274.85309738787998</v>
      </c>
      <c r="AW2" s="5">
        <v>279.77510280881813</v>
      </c>
      <c r="AX2" s="5">
        <v>284.71613837950065</v>
      </c>
      <c r="AY2" s="5">
        <v>289.75099723634003</v>
      </c>
      <c r="AZ2" s="5">
        <v>295.96508640767189</v>
      </c>
    </row>
    <row r="3" spans="1:52" x14ac:dyDescent="0.3">
      <c r="A3" s="2" t="s">
        <v>163</v>
      </c>
      <c r="B3" s="5">
        <v>42.7</v>
      </c>
      <c r="C3" s="5">
        <v>44.324043161067962</v>
      </c>
      <c r="D3" s="5">
        <v>46.239198657283161</v>
      </c>
      <c r="E3" s="5">
        <v>48.142643670656099</v>
      </c>
      <c r="F3" s="5">
        <v>50.165837231408346</v>
      </c>
      <c r="G3" s="5">
        <v>52.252061853816848</v>
      </c>
      <c r="H3" s="5">
        <v>54.141123530677788</v>
      </c>
      <c r="I3" s="5">
        <v>56.153784570501877</v>
      </c>
      <c r="J3" s="5">
        <v>58.24976837806102</v>
      </c>
      <c r="K3" s="5">
        <v>60.294198506088314</v>
      </c>
      <c r="L3" s="5">
        <v>62.499934999227548</v>
      </c>
      <c r="M3" s="5">
        <v>64.789002808037566</v>
      </c>
      <c r="N3" s="5">
        <v>67.283637332537708</v>
      </c>
      <c r="O3" s="5">
        <v>69.95750118662464</v>
      </c>
      <c r="P3" s="5">
        <v>72.872839201794221</v>
      </c>
      <c r="Q3" s="5">
        <v>76.018310755063965</v>
      </c>
      <c r="R3" s="5">
        <v>79.489258030699531</v>
      </c>
      <c r="S3" s="5">
        <v>83.343634826897741</v>
      </c>
      <c r="T3" s="5">
        <v>87.595301966460738</v>
      </c>
      <c r="U3" s="5">
        <v>92.183224579653583</v>
      </c>
      <c r="V3" s="5">
        <v>97.08108684869147</v>
      </c>
      <c r="W3" s="5">
        <v>102.25809868627296</v>
      </c>
      <c r="X3" s="5">
        <v>107.54484625846894</v>
      </c>
      <c r="Y3" s="5">
        <v>113.15199932722126</v>
      </c>
      <c r="Z3" s="5">
        <v>118.82146300241008</v>
      </c>
      <c r="AA3" s="5">
        <v>124.56154098647937</v>
      </c>
      <c r="AB3" s="5">
        <v>130.43278951598265</v>
      </c>
      <c r="AC3" s="5">
        <v>136.44933730379131</v>
      </c>
      <c r="AD3" s="5">
        <v>142.62411842810957</v>
      </c>
      <c r="AE3" s="5">
        <v>148.94038670445104</v>
      </c>
      <c r="AF3" s="5">
        <v>155.3689712272006</v>
      </c>
      <c r="AG3" s="5">
        <v>161.91039455769447</v>
      </c>
      <c r="AH3" s="5">
        <v>168.56321949346054</v>
      </c>
      <c r="AI3" s="5">
        <v>175.27222823354919</v>
      </c>
      <c r="AJ3" s="5">
        <v>182.04347084252981</v>
      </c>
      <c r="AK3" s="5">
        <v>188.79854448906229</v>
      </c>
      <c r="AL3" s="5">
        <v>195.39492620754953</v>
      </c>
      <c r="AM3" s="5">
        <v>201.77509265547005</v>
      </c>
      <c r="AN3" s="5">
        <v>207.74336716615667</v>
      </c>
      <c r="AO3" s="5">
        <v>213.2578984049668</v>
      </c>
      <c r="AP3" s="5">
        <v>218.38769011851667</v>
      </c>
      <c r="AQ3" s="5">
        <v>223.2258034581991</v>
      </c>
      <c r="AR3" s="5">
        <v>227.81583038921721</v>
      </c>
      <c r="AS3" s="5">
        <v>232.16210968103161</v>
      </c>
      <c r="AT3" s="5">
        <v>236.33087927754636</v>
      </c>
      <c r="AU3" s="5">
        <v>240.33004310577448</v>
      </c>
      <c r="AV3" s="5">
        <v>244.19766069782003</v>
      </c>
      <c r="AW3" s="5">
        <v>247.95780729168584</v>
      </c>
      <c r="AX3" s="5">
        <v>251.70836919023498</v>
      </c>
      <c r="AY3" s="5">
        <v>255.51584071070749</v>
      </c>
      <c r="AZ3" s="5">
        <v>260.45718047329876</v>
      </c>
    </row>
    <row r="4" spans="1:52" x14ac:dyDescent="0.3">
      <c r="A4" s="2" t="s">
        <v>418</v>
      </c>
      <c r="B4" s="5">
        <v>55</v>
      </c>
      <c r="C4" s="5">
        <v>55</v>
      </c>
      <c r="D4" s="5">
        <v>55</v>
      </c>
      <c r="E4" s="5">
        <v>55</v>
      </c>
      <c r="F4" s="5">
        <v>55</v>
      </c>
      <c r="G4" s="5">
        <v>55</v>
      </c>
      <c r="H4" s="5">
        <v>55</v>
      </c>
      <c r="I4" s="5">
        <v>55</v>
      </c>
      <c r="J4" s="5">
        <v>55</v>
      </c>
      <c r="K4" s="5">
        <v>55</v>
      </c>
      <c r="L4" s="5">
        <v>55</v>
      </c>
      <c r="M4" s="5">
        <v>55</v>
      </c>
      <c r="N4" s="5">
        <v>55</v>
      </c>
      <c r="O4" s="5">
        <v>55</v>
      </c>
      <c r="P4" s="5">
        <v>55</v>
      </c>
      <c r="Q4" s="5">
        <v>55</v>
      </c>
      <c r="R4" s="5">
        <v>55</v>
      </c>
      <c r="S4" s="5">
        <v>55</v>
      </c>
      <c r="T4" s="5">
        <v>55</v>
      </c>
      <c r="U4" s="5">
        <v>55</v>
      </c>
      <c r="V4" s="5">
        <v>55</v>
      </c>
      <c r="W4" s="5">
        <v>55</v>
      </c>
      <c r="X4" s="5">
        <v>55</v>
      </c>
      <c r="Y4" s="5">
        <v>55</v>
      </c>
      <c r="Z4" s="5">
        <v>55</v>
      </c>
      <c r="AA4" s="5">
        <v>55</v>
      </c>
      <c r="AB4" s="5">
        <v>55</v>
      </c>
      <c r="AC4" s="5">
        <v>55</v>
      </c>
      <c r="AD4" s="5">
        <v>55</v>
      </c>
      <c r="AE4" s="5">
        <v>55</v>
      </c>
      <c r="AF4" s="5">
        <v>55</v>
      </c>
      <c r="AG4" s="5">
        <v>55</v>
      </c>
      <c r="AH4" s="5">
        <v>55</v>
      </c>
      <c r="AI4" s="5">
        <v>55</v>
      </c>
      <c r="AJ4" s="5">
        <v>55</v>
      </c>
      <c r="AK4" s="5">
        <v>55</v>
      </c>
      <c r="AL4" s="5">
        <v>55</v>
      </c>
      <c r="AM4" s="5">
        <v>55</v>
      </c>
      <c r="AN4" s="5">
        <v>55</v>
      </c>
      <c r="AO4" s="5">
        <v>55</v>
      </c>
      <c r="AP4" s="5">
        <v>55</v>
      </c>
      <c r="AQ4" s="5">
        <v>55</v>
      </c>
      <c r="AR4" s="5">
        <v>55</v>
      </c>
      <c r="AS4" s="5">
        <v>55</v>
      </c>
      <c r="AT4" s="5">
        <v>55</v>
      </c>
      <c r="AU4" s="5">
        <v>55</v>
      </c>
      <c r="AV4" s="5">
        <v>55</v>
      </c>
      <c r="AW4" s="5">
        <v>55</v>
      </c>
      <c r="AX4" s="5">
        <v>55</v>
      </c>
      <c r="AY4" s="5">
        <v>55</v>
      </c>
      <c r="AZ4" s="5">
        <v>55</v>
      </c>
    </row>
    <row r="26" spans="1:1" x14ac:dyDescent="0.3">
      <c r="A26" s="129" t="s">
        <v>253</v>
      </c>
    </row>
  </sheetData>
  <hyperlinks>
    <hyperlink ref="A26" location="OBSAH!A1" display="Zpět na obsah" xr:uid="{1906C060-1365-47AC-B10B-5C03F1072B9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D2DF-E499-44A9-B90C-6F754597F333}">
  <sheetPr>
    <tabColor theme="0" tint="-0.34998626667073579"/>
  </sheetPr>
  <dimension ref="A1:BA30"/>
  <sheetViews>
    <sheetView zoomScaleNormal="100" workbookViewId="0">
      <selection activeCell="I3" sqref="I3"/>
    </sheetView>
  </sheetViews>
  <sheetFormatPr defaultColWidth="39.4609375" defaultRowHeight="11.6" x14ac:dyDescent="0.3"/>
  <cols>
    <col min="1" max="1" width="39.4609375" style="4"/>
    <col min="2" max="52" width="8.4609375" style="4" customWidth="1"/>
    <col min="53" max="16384" width="39.4609375" style="4"/>
  </cols>
  <sheetData>
    <row r="1" spans="1:53" x14ac:dyDescent="0.3">
      <c r="A1" s="4" t="s">
        <v>190</v>
      </c>
    </row>
    <row r="2" spans="1:53" s="77" customFormat="1" x14ac:dyDescent="0.3">
      <c r="A2" s="3"/>
      <c r="B2" s="3">
        <v>2022</v>
      </c>
      <c r="C2" s="3">
        <v>2023</v>
      </c>
      <c r="D2" s="3">
        <v>2024</v>
      </c>
      <c r="E2" s="3">
        <v>2025</v>
      </c>
      <c r="F2" s="3">
        <v>2026</v>
      </c>
      <c r="G2" s="3">
        <v>2027</v>
      </c>
      <c r="H2" s="3">
        <v>2028</v>
      </c>
      <c r="I2" s="3">
        <v>2029</v>
      </c>
      <c r="J2" s="3">
        <v>2030</v>
      </c>
      <c r="K2" s="3">
        <v>2031</v>
      </c>
      <c r="L2" s="3">
        <v>2032</v>
      </c>
      <c r="M2" s="3">
        <v>2033</v>
      </c>
      <c r="N2" s="3">
        <v>2034</v>
      </c>
      <c r="O2" s="3">
        <v>2035</v>
      </c>
      <c r="P2" s="3">
        <v>2036</v>
      </c>
      <c r="Q2" s="3">
        <v>2037</v>
      </c>
      <c r="R2" s="3">
        <v>2038</v>
      </c>
      <c r="S2" s="3">
        <v>2039</v>
      </c>
      <c r="T2" s="3">
        <v>2040</v>
      </c>
      <c r="U2" s="3">
        <v>2041</v>
      </c>
      <c r="V2" s="3">
        <v>2042</v>
      </c>
      <c r="W2" s="3">
        <v>2043</v>
      </c>
      <c r="X2" s="3">
        <v>2044</v>
      </c>
      <c r="Y2" s="3">
        <v>2045</v>
      </c>
      <c r="Z2" s="3">
        <v>2046</v>
      </c>
      <c r="AA2" s="3">
        <v>2047</v>
      </c>
      <c r="AB2" s="3">
        <v>2048</v>
      </c>
      <c r="AC2" s="3">
        <v>2049</v>
      </c>
      <c r="AD2" s="3">
        <v>2050</v>
      </c>
      <c r="AE2" s="3">
        <v>2051</v>
      </c>
      <c r="AF2" s="3">
        <v>2052</v>
      </c>
      <c r="AG2" s="3">
        <v>2053</v>
      </c>
      <c r="AH2" s="3">
        <v>2054</v>
      </c>
      <c r="AI2" s="3">
        <v>2055</v>
      </c>
      <c r="AJ2" s="3">
        <v>2056</v>
      </c>
      <c r="AK2" s="3">
        <v>2057</v>
      </c>
      <c r="AL2" s="3">
        <v>2058</v>
      </c>
      <c r="AM2" s="3">
        <v>2059</v>
      </c>
      <c r="AN2" s="3">
        <v>2060</v>
      </c>
      <c r="AO2" s="3">
        <v>2061</v>
      </c>
      <c r="AP2" s="3">
        <v>2062</v>
      </c>
      <c r="AQ2" s="3">
        <v>2063</v>
      </c>
      <c r="AR2" s="3">
        <v>2064</v>
      </c>
      <c r="AS2" s="3">
        <v>2065</v>
      </c>
      <c r="AT2" s="3">
        <v>2066</v>
      </c>
      <c r="AU2" s="3">
        <v>2067</v>
      </c>
      <c r="AV2" s="3">
        <v>2068</v>
      </c>
      <c r="AW2" s="3">
        <v>2069</v>
      </c>
      <c r="AX2" s="3">
        <v>2070</v>
      </c>
      <c r="AY2" s="120">
        <v>2071</v>
      </c>
      <c r="AZ2" s="3">
        <v>2072</v>
      </c>
    </row>
    <row r="3" spans="1:53" x14ac:dyDescent="0.3">
      <c r="A3" s="2" t="s">
        <v>133</v>
      </c>
      <c r="B3" s="7">
        <v>42.7</v>
      </c>
      <c r="C3" s="7">
        <v>44.417948934918194</v>
      </c>
      <c r="D3" s="7">
        <v>46.476016669102115</v>
      </c>
      <c r="E3" s="7">
        <v>48.575905503289718</v>
      </c>
      <c r="F3" s="7">
        <v>50.851986971869806</v>
      </c>
      <c r="G3" s="7">
        <v>53.249900404721444</v>
      </c>
      <c r="H3" s="7">
        <v>55.506562930248577</v>
      </c>
      <c r="I3" s="7">
        <v>57.956648865623833</v>
      </c>
      <c r="J3" s="7">
        <v>60.551136676692316</v>
      </c>
      <c r="K3" s="7">
        <v>63.138246272219611</v>
      </c>
      <c r="L3" s="7">
        <v>65.90214742521367</v>
      </c>
      <c r="M3" s="7">
        <v>68.775410378106088</v>
      </c>
      <c r="N3" s="7">
        <v>71.647304291108171</v>
      </c>
      <c r="O3" s="7">
        <v>74.659081978958824</v>
      </c>
      <c r="P3" s="7">
        <v>77.839801839802135</v>
      </c>
      <c r="Q3" s="7">
        <v>81.162136940511346</v>
      </c>
      <c r="R3" s="7">
        <v>84.699002811917723</v>
      </c>
      <c r="S3" s="7">
        <v>88.367728309062059</v>
      </c>
      <c r="T3" s="7">
        <v>92.455830571958998</v>
      </c>
      <c r="U3" s="7">
        <v>96.824194959234333</v>
      </c>
      <c r="V3" s="7">
        <v>101.46837114736142</v>
      </c>
      <c r="W3" s="7">
        <v>106.37461088763168</v>
      </c>
      <c r="X3" s="7">
        <v>111.36410803641392</v>
      </c>
      <c r="Y3" s="7">
        <v>116.67676136752618</v>
      </c>
      <c r="Z3" s="7">
        <v>122.11525301855119</v>
      </c>
      <c r="AA3" s="7">
        <v>127.61052271648161</v>
      </c>
      <c r="AB3" s="7">
        <v>133.15235156838222</v>
      </c>
      <c r="AC3" s="7">
        <v>138.78203730713034</v>
      </c>
      <c r="AD3" s="7">
        <v>144.50870820323678</v>
      </c>
      <c r="AE3" s="7">
        <v>150.16451591522525</v>
      </c>
      <c r="AF3" s="7">
        <v>156.06015232850012</v>
      </c>
      <c r="AG3" s="7">
        <v>162.02884070704573</v>
      </c>
      <c r="AH3" s="7">
        <v>168.0492020834553</v>
      </c>
      <c r="AI3" s="7">
        <v>174.12658906258034</v>
      </c>
      <c r="AJ3" s="7">
        <v>180.27531791682935</v>
      </c>
      <c r="AK3" s="7">
        <v>186.37784927801852</v>
      </c>
      <c r="AL3" s="7">
        <v>192.4560528610584</v>
      </c>
      <c r="AM3" s="7">
        <v>198.4746373461727</v>
      </c>
      <c r="AN3" s="7">
        <v>204.29570094712304</v>
      </c>
      <c r="AO3" s="7">
        <v>209.87144201788436</v>
      </c>
      <c r="AP3" s="7">
        <v>215.07240570991448</v>
      </c>
      <c r="AQ3" s="7">
        <v>219.86178702309468</v>
      </c>
      <c r="AR3" s="7">
        <v>224.25084740478624</v>
      </c>
      <c r="AS3" s="7">
        <v>228.30557784104437</v>
      </c>
      <c r="AT3" s="7">
        <v>231.87139356209352</v>
      </c>
      <c r="AU3" s="7">
        <v>235.38928104624745</v>
      </c>
      <c r="AV3" s="7">
        <v>238.6615738827617</v>
      </c>
      <c r="AW3" s="7">
        <v>241.74514650670656</v>
      </c>
      <c r="AX3" s="7">
        <v>244.66514548217285</v>
      </c>
      <c r="AY3" s="80">
        <v>247.46548578172388</v>
      </c>
      <c r="AZ3" s="7">
        <v>250.14282397606505</v>
      </c>
    </row>
    <row r="4" spans="1:53" x14ac:dyDescent="0.3">
      <c r="A4" s="2" t="s">
        <v>134</v>
      </c>
      <c r="B4" s="7">
        <v>42.7</v>
      </c>
      <c r="C4" s="7">
        <v>44.379224630216811</v>
      </c>
      <c r="D4" s="7">
        <v>46.379174246340625</v>
      </c>
      <c r="E4" s="7">
        <v>48.398492320822015</v>
      </c>
      <c r="F4" s="7">
        <v>50.571854790636571</v>
      </c>
      <c r="G4" s="7">
        <v>52.84491483735767</v>
      </c>
      <c r="H4" s="7">
        <v>54.956887609560383</v>
      </c>
      <c r="I4" s="7">
        <v>57.234424353154459</v>
      </c>
      <c r="J4" s="7">
        <v>59.639053403741755</v>
      </c>
      <c r="K4" s="7">
        <v>62.035973363713381</v>
      </c>
      <c r="L4" s="7">
        <v>64.604877938505354</v>
      </c>
      <c r="M4" s="7">
        <v>67.266690849860851</v>
      </c>
      <c r="N4" s="7">
        <v>70.14849792769941</v>
      </c>
      <c r="O4" s="7">
        <v>73.223866652927015</v>
      </c>
      <c r="P4" s="7">
        <v>76.558510678033713</v>
      </c>
      <c r="Q4" s="7">
        <v>80.141215184034806</v>
      </c>
      <c r="R4" s="7">
        <v>84.072255218731215</v>
      </c>
      <c r="S4" s="7">
        <v>88.413059612292756</v>
      </c>
      <c r="T4" s="7">
        <v>93.179484294226981</v>
      </c>
      <c r="U4" s="7">
        <v>98.309361608005872</v>
      </c>
      <c r="V4" s="7">
        <v>103.77729829506112</v>
      </c>
      <c r="W4" s="7">
        <v>109.55297558939476</v>
      </c>
      <c r="X4" s="7">
        <v>115.45811199643107</v>
      </c>
      <c r="Y4" s="7">
        <v>121.72070944613337</v>
      </c>
      <c r="Z4" s="7">
        <v>128.0676801323456</v>
      </c>
      <c r="AA4" s="7">
        <v>134.51022060726649</v>
      </c>
      <c r="AB4" s="7">
        <v>141.11455709585937</v>
      </c>
      <c r="AC4" s="7">
        <v>147.89665271856421</v>
      </c>
      <c r="AD4" s="7">
        <v>154.87153473092482</v>
      </c>
      <c r="AE4" s="7">
        <v>162.02259381524487</v>
      </c>
      <c r="AF4" s="7">
        <v>169.31979232144508</v>
      </c>
      <c r="AG4" s="7">
        <v>176.76482397044083</v>
      </c>
      <c r="AH4" s="7">
        <v>184.35715463303049</v>
      </c>
      <c r="AI4" s="7">
        <v>192.03809808198372</v>
      </c>
      <c r="AJ4" s="7">
        <v>199.81525752434533</v>
      </c>
      <c r="AK4" s="7">
        <v>207.60443526994158</v>
      </c>
      <c r="AL4" s="7">
        <v>215.25134720956046</v>
      </c>
      <c r="AM4" s="7">
        <v>222.69419389158782</v>
      </c>
      <c r="AN4" s="7">
        <v>229.72030774299566</v>
      </c>
      <c r="AO4" s="7">
        <v>236.28510837423977</v>
      </c>
      <c r="AP4" s="7">
        <v>242.46509040887622</v>
      </c>
      <c r="AQ4" s="7">
        <v>248.36240381259324</v>
      </c>
      <c r="AR4" s="7">
        <v>254.02416692572248</v>
      </c>
      <c r="AS4" s="7">
        <v>259.45437045325599</v>
      </c>
      <c r="AT4" s="7">
        <v>264.72545854576401</v>
      </c>
      <c r="AU4" s="7">
        <v>269.84486575047276</v>
      </c>
      <c r="AV4" s="7">
        <v>274.85309738787998</v>
      </c>
      <c r="AW4" s="7">
        <v>279.77510280881813</v>
      </c>
      <c r="AX4" s="7">
        <v>284.71613837950065</v>
      </c>
      <c r="AY4" s="80">
        <v>289.75099723634003</v>
      </c>
      <c r="AZ4" s="81">
        <v>295.96508640767189</v>
      </c>
      <c r="BA4" s="9"/>
    </row>
    <row r="5" spans="1:53" x14ac:dyDescent="0.3">
      <c r="A5" s="2" t="s">
        <v>135</v>
      </c>
      <c r="B5" s="7">
        <v>42.7</v>
      </c>
      <c r="C5" s="7">
        <v>43.91987283516891</v>
      </c>
      <c r="D5" s="7">
        <v>45.433718499125746</v>
      </c>
      <c r="E5" s="7">
        <v>46.946534151014248</v>
      </c>
      <c r="F5" s="7">
        <v>48.58475092307885</v>
      </c>
      <c r="G5" s="7">
        <v>50.296264397183961</v>
      </c>
      <c r="H5" s="7">
        <v>51.832495099290817</v>
      </c>
      <c r="I5" s="7">
        <v>53.504177611192688</v>
      </c>
      <c r="J5" s="7">
        <v>55.274692870308357</v>
      </c>
      <c r="K5" s="7">
        <v>57.014513302443611</v>
      </c>
      <c r="L5" s="7">
        <v>58.89612063854878</v>
      </c>
      <c r="M5" s="7">
        <v>60.849887903138715</v>
      </c>
      <c r="N5" s="7">
        <v>62.991404751302113</v>
      </c>
      <c r="O5" s="7">
        <v>65.295885596140067</v>
      </c>
      <c r="P5" s="7">
        <v>67.822417804992327</v>
      </c>
      <c r="Q5" s="7">
        <v>70.558100928281874</v>
      </c>
      <c r="R5" s="7">
        <v>73.592475750712097</v>
      </c>
      <c r="S5" s="7">
        <v>76.980059911993521</v>
      </c>
      <c r="T5" s="7">
        <v>80.734087389642568</v>
      </c>
      <c r="U5" s="7">
        <v>84.796893360138426</v>
      </c>
      <c r="V5" s="7">
        <v>89.142852796946812</v>
      </c>
      <c r="W5" s="7">
        <v>93.741668881434876</v>
      </c>
      <c r="X5" s="7">
        <v>98.435011540320744</v>
      </c>
      <c r="Y5" s="7">
        <v>103.41428935905797</v>
      </c>
      <c r="Z5" s="7">
        <v>108.43914725419884</v>
      </c>
      <c r="AA5" s="7">
        <v>113.51497571655355</v>
      </c>
      <c r="AB5" s="7">
        <v>118.69666385272234</v>
      </c>
      <c r="AC5" s="7">
        <v>123.99732315596685</v>
      </c>
      <c r="AD5" s="7">
        <v>129.42835154461272</v>
      </c>
      <c r="AE5" s="7">
        <v>134.97382231744251</v>
      </c>
      <c r="AF5" s="7">
        <v>140.60649426288032</v>
      </c>
      <c r="AG5" s="7">
        <v>146.32659426367184</v>
      </c>
      <c r="AH5" s="7">
        <v>152.13271834174938</v>
      </c>
      <c r="AI5" s="7">
        <v>157.97398653932578</v>
      </c>
      <c r="AJ5" s="7">
        <v>163.85531595120307</v>
      </c>
      <c r="AK5" s="7">
        <v>169.70463173492766</v>
      </c>
      <c r="AL5" s="7">
        <v>175.39155711272244</v>
      </c>
      <c r="AM5" s="7">
        <v>180.86220908144213</v>
      </c>
      <c r="AN5" s="7">
        <v>185.93637531298961</v>
      </c>
      <c r="AO5" s="7">
        <v>190.57379397856275</v>
      </c>
      <c r="AP5" s="7">
        <v>194.83516952124768</v>
      </c>
      <c r="AQ5" s="7">
        <v>198.80298388842243</v>
      </c>
      <c r="AR5" s="7">
        <v>202.51552170198897</v>
      </c>
      <c r="AS5" s="7">
        <v>205.97409425755509</v>
      </c>
      <c r="AT5" s="7">
        <v>209.23809949110182</v>
      </c>
      <c r="AU5" s="7">
        <v>212.31663323534818</v>
      </c>
      <c r="AV5" s="7">
        <v>215.24732068921253</v>
      </c>
      <c r="AW5" s="7">
        <v>218.05548808104072</v>
      </c>
      <c r="AX5" s="7">
        <v>220.83237208853751</v>
      </c>
      <c r="AY5" s="80">
        <v>223.64192313464685</v>
      </c>
      <c r="AZ5" s="7">
        <v>226.54122081409307</v>
      </c>
      <c r="BA5" s="9"/>
    </row>
    <row r="30" spans="1:1" x14ac:dyDescent="0.3">
      <c r="A30" s="130" t="s">
        <v>253</v>
      </c>
    </row>
  </sheetData>
  <hyperlinks>
    <hyperlink ref="A30" location="OBSAH!A1" display="Zpět na obsah" xr:uid="{63EBF918-A654-4777-88AC-726CD86DF00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1A3C-D85E-4CA2-8C07-3F71EA355114}">
  <sheetPr>
    <tabColor theme="0" tint="-0.34998626667073579"/>
  </sheetPr>
  <dimension ref="A1:AZ33"/>
  <sheetViews>
    <sheetView zoomScaleNormal="100" workbookViewId="0">
      <selection activeCell="K29" sqref="K29"/>
    </sheetView>
  </sheetViews>
  <sheetFormatPr defaultColWidth="8.84375" defaultRowHeight="11.6" x14ac:dyDescent="0.3"/>
  <cols>
    <col min="1" max="1" width="25.53515625" style="187" bestFit="1" customWidth="1"/>
    <col min="2" max="52" width="7.84375" style="187" customWidth="1"/>
    <col min="53" max="16384" width="8.84375" style="187"/>
  </cols>
  <sheetData>
    <row r="1" spans="1:52" x14ac:dyDescent="0.3">
      <c r="A1" s="187" t="s">
        <v>434</v>
      </c>
    </row>
    <row r="2" spans="1:52" s="190" customFormat="1" x14ac:dyDescent="0.3">
      <c r="A2" s="186"/>
      <c r="B2" s="185">
        <v>2022</v>
      </c>
      <c r="C2" s="185">
        <v>2023</v>
      </c>
      <c r="D2" s="185">
        <v>2024</v>
      </c>
      <c r="E2" s="185">
        <v>2025</v>
      </c>
      <c r="F2" s="185">
        <v>2026</v>
      </c>
      <c r="G2" s="185">
        <v>2027</v>
      </c>
      <c r="H2" s="185">
        <v>2028</v>
      </c>
      <c r="I2" s="185">
        <v>2029</v>
      </c>
      <c r="J2" s="185">
        <v>2030</v>
      </c>
      <c r="K2" s="185">
        <v>2031</v>
      </c>
      <c r="L2" s="185">
        <v>2032</v>
      </c>
      <c r="M2" s="185">
        <v>2033</v>
      </c>
      <c r="N2" s="185">
        <v>2034</v>
      </c>
      <c r="O2" s="185">
        <v>2035</v>
      </c>
      <c r="P2" s="185">
        <v>2036</v>
      </c>
      <c r="Q2" s="185">
        <v>2037</v>
      </c>
      <c r="R2" s="185">
        <v>2038</v>
      </c>
      <c r="S2" s="185">
        <v>2039</v>
      </c>
      <c r="T2" s="185">
        <v>2040</v>
      </c>
      <c r="U2" s="185">
        <v>2041</v>
      </c>
      <c r="V2" s="185">
        <v>2042</v>
      </c>
      <c r="W2" s="185">
        <v>2043</v>
      </c>
      <c r="X2" s="185">
        <v>2044</v>
      </c>
      <c r="Y2" s="185">
        <v>2045</v>
      </c>
      <c r="Z2" s="185">
        <v>2046</v>
      </c>
      <c r="AA2" s="185">
        <v>2047</v>
      </c>
      <c r="AB2" s="185">
        <v>2048</v>
      </c>
      <c r="AC2" s="185">
        <v>2049</v>
      </c>
      <c r="AD2" s="185">
        <v>2050</v>
      </c>
      <c r="AE2" s="185">
        <v>2051</v>
      </c>
      <c r="AF2" s="185">
        <v>2052</v>
      </c>
      <c r="AG2" s="185">
        <v>2053</v>
      </c>
      <c r="AH2" s="185">
        <v>2054</v>
      </c>
      <c r="AI2" s="185">
        <v>2055</v>
      </c>
      <c r="AJ2" s="185">
        <v>2056</v>
      </c>
      <c r="AK2" s="185">
        <v>2057</v>
      </c>
      <c r="AL2" s="185">
        <v>2058</v>
      </c>
      <c r="AM2" s="185">
        <v>2059</v>
      </c>
      <c r="AN2" s="185">
        <v>2060</v>
      </c>
      <c r="AO2" s="185">
        <v>2061</v>
      </c>
      <c r="AP2" s="185">
        <v>2062</v>
      </c>
      <c r="AQ2" s="185">
        <v>2063</v>
      </c>
      <c r="AR2" s="185">
        <v>2064</v>
      </c>
      <c r="AS2" s="185">
        <v>2065</v>
      </c>
      <c r="AT2" s="185">
        <v>2066</v>
      </c>
      <c r="AU2" s="185">
        <v>2067</v>
      </c>
      <c r="AV2" s="185">
        <v>2068</v>
      </c>
      <c r="AW2" s="185">
        <v>2069</v>
      </c>
      <c r="AX2" s="186">
        <v>2070</v>
      </c>
      <c r="AY2" s="186">
        <v>2071</v>
      </c>
      <c r="AZ2" s="186">
        <v>2072</v>
      </c>
    </row>
    <row r="3" spans="1:52" x14ac:dyDescent="0.3">
      <c r="A3" s="184" t="s">
        <v>380</v>
      </c>
      <c r="B3" s="188">
        <v>2.791659616921049</v>
      </c>
      <c r="C3" s="188">
        <v>2.7300551875515553</v>
      </c>
      <c r="D3" s="188">
        <v>2.6877001186927449</v>
      </c>
      <c r="E3" s="188">
        <v>2.6628515061583395</v>
      </c>
      <c r="F3" s="188">
        <v>2.6396129678396458</v>
      </c>
      <c r="G3" s="188">
        <v>2.6164886987928377</v>
      </c>
      <c r="H3" s="188">
        <v>2.5928061355342145</v>
      </c>
      <c r="I3" s="188">
        <v>2.554779834850363</v>
      </c>
      <c r="J3" s="188">
        <v>2.5147099018112402</v>
      </c>
      <c r="K3" s="188">
        <v>2.4852325322917914</v>
      </c>
      <c r="L3" s="188">
        <v>2.4643481263426139</v>
      </c>
      <c r="M3" s="188">
        <v>2.4442456879475771</v>
      </c>
      <c r="N3" s="188">
        <v>2.4263137239027874</v>
      </c>
      <c r="O3" s="188">
        <v>2.4005183777762604</v>
      </c>
      <c r="P3" s="188">
        <v>2.3704707842415935</v>
      </c>
      <c r="Q3" s="188">
        <v>2.3350864098047728</v>
      </c>
      <c r="R3" s="188">
        <v>2.2918705846908587</v>
      </c>
      <c r="S3" s="188">
        <v>2.2318956349021795</v>
      </c>
      <c r="T3" s="188">
        <v>2.1616638279052687</v>
      </c>
      <c r="U3" s="188">
        <v>2.0964703847162296</v>
      </c>
      <c r="V3" s="188">
        <v>2.0371512671276526</v>
      </c>
      <c r="W3" s="188">
        <v>1.9866978127500015</v>
      </c>
      <c r="X3" s="188">
        <v>1.9374266935007287</v>
      </c>
      <c r="Y3" s="188">
        <v>1.8942945722019457</v>
      </c>
      <c r="Z3" s="188">
        <v>1.8658903710015478</v>
      </c>
      <c r="AA3" s="188">
        <v>1.8446423177989035</v>
      </c>
      <c r="AB3" s="188">
        <v>1.8238529195527917</v>
      </c>
      <c r="AC3" s="188">
        <v>1.8049546457409436</v>
      </c>
      <c r="AD3" s="188">
        <v>1.7859416962191172</v>
      </c>
      <c r="AE3" s="188">
        <v>1.7670620401299795</v>
      </c>
      <c r="AF3" s="188">
        <v>1.7501440526139349</v>
      </c>
      <c r="AG3" s="188">
        <v>1.7346892634193121</v>
      </c>
      <c r="AH3" s="188">
        <v>1.7179210370510152</v>
      </c>
      <c r="AI3" s="188">
        <v>1.7048930241970794</v>
      </c>
      <c r="AJ3" s="188">
        <v>1.6905228586782879</v>
      </c>
      <c r="AK3" s="188">
        <v>1.6771523086085018</v>
      </c>
      <c r="AL3" s="188">
        <v>1.6698660641840177</v>
      </c>
      <c r="AM3" s="188">
        <v>1.6636590653921435</v>
      </c>
      <c r="AN3" s="188">
        <v>1.6682773983142112</v>
      </c>
      <c r="AO3" s="188">
        <v>1.6816952159470253</v>
      </c>
      <c r="AP3" s="188">
        <v>1.7003257781993426</v>
      </c>
      <c r="AQ3" s="188">
        <v>1.7196473132878198</v>
      </c>
      <c r="AR3" s="188">
        <v>1.7399408728658563</v>
      </c>
      <c r="AS3" s="188">
        <v>1.761895432695691</v>
      </c>
      <c r="AT3" s="188">
        <v>1.7820953122103398</v>
      </c>
      <c r="AU3" s="188">
        <v>1.8022885880685893</v>
      </c>
      <c r="AV3" s="188">
        <v>1.8209981656191989</v>
      </c>
      <c r="AW3" s="188">
        <v>1.8394196001972234</v>
      </c>
      <c r="AX3" s="188">
        <v>1.8552636038246231</v>
      </c>
      <c r="AY3" s="188">
        <v>1.8664169882482862</v>
      </c>
      <c r="AZ3" s="188">
        <v>1.8731656709104552</v>
      </c>
    </row>
    <row r="4" spans="1:52" x14ac:dyDescent="0.3">
      <c r="A4" s="184" t="s">
        <v>381</v>
      </c>
      <c r="B4" s="188">
        <v>2.836917170022613</v>
      </c>
      <c r="C4" s="188">
        <v>2.7752316351748738</v>
      </c>
      <c r="D4" s="188">
        <v>2.7327475971755377</v>
      </c>
      <c r="E4" s="188">
        <v>2.7083408526543593</v>
      </c>
      <c r="F4" s="188">
        <v>2.6853144204044241</v>
      </c>
      <c r="G4" s="188">
        <v>2.6621847478881095</v>
      </c>
      <c r="H4" s="188">
        <v>2.6382038295186669</v>
      </c>
      <c r="I4" s="188">
        <v>2.5996186649752131</v>
      </c>
      <c r="J4" s="188">
        <v>2.5588900151805314</v>
      </c>
      <c r="K4" s="188">
        <v>2.5288432821676992</v>
      </c>
      <c r="L4" s="188">
        <v>2.50743027324248</v>
      </c>
      <c r="M4" s="188">
        <v>2.4867378053218938</v>
      </c>
      <c r="N4" s="188">
        <v>2.4682170393536422</v>
      </c>
      <c r="O4" s="188">
        <v>2.4416783193050122</v>
      </c>
      <c r="P4" s="188">
        <v>2.4107305076015373</v>
      </c>
      <c r="Q4" s="188">
        <v>2.3741976538445839</v>
      </c>
      <c r="R4" s="188">
        <v>2.3293930643619447</v>
      </c>
      <c r="S4" s="188">
        <v>2.2677357669719851</v>
      </c>
      <c r="T4" s="188">
        <v>2.1956424045458904</v>
      </c>
      <c r="U4" s="188">
        <v>2.1285509391249362</v>
      </c>
      <c r="V4" s="188">
        <v>2.0673191156825164</v>
      </c>
      <c r="W4" s="188">
        <v>2.0148330178129528</v>
      </c>
      <c r="X4" s="188">
        <v>1.9643753198624392</v>
      </c>
      <c r="Y4" s="188">
        <v>1.9200967241729998</v>
      </c>
      <c r="Z4" s="188">
        <v>1.8904986400873232</v>
      </c>
      <c r="AA4" s="188">
        <v>1.8680447014609607</v>
      </c>
      <c r="AB4" s="188">
        <v>1.8460810698567434</v>
      </c>
      <c r="AC4" s="188">
        <v>1.8260092019328866</v>
      </c>
      <c r="AD4" s="188">
        <v>1.805881496521319</v>
      </c>
      <c r="AE4" s="188">
        <v>1.7859497957958319</v>
      </c>
      <c r="AF4" s="188">
        <v>1.7680381490726587</v>
      </c>
      <c r="AG4" s="188">
        <v>1.7517146769364413</v>
      </c>
      <c r="AH4" s="188">
        <v>1.7342690216327905</v>
      </c>
      <c r="AI4" s="188">
        <v>1.7206733671758425</v>
      </c>
      <c r="AJ4" s="188">
        <v>1.7058647887310323</v>
      </c>
      <c r="AK4" s="188">
        <v>1.6922216526304203</v>
      </c>
      <c r="AL4" s="188">
        <v>1.6847446944410998</v>
      </c>
      <c r="AM4" s="188">
        <v>1.6784304332285518</v>
      </c>
      <c r="AN4" s="188">
        <v>1.6828801229399777</v>
      </c>
      <c r="AO4" s="188">
        <v>1.6960579429830289</v>
      </c>
      <c r="AP4" s="188">
        <v>1.7143855897804765</v>
      </c>
      <c r="AQ4" s="188">
        <v>1.7334178796203372</v>
      </c>
      <c r="AR4" s="188">
        <v>1.7534397308850229</v>
      </c>
      <c r="AS4" s="188">
        <v>1.7750820451918337</v>
      </c>
      <c r="AT4" s="188">
        <v>1.7950043336121839</v>
      </c>
      <c r="AU4" s="188">
        <v>1.8149161446225075</v>
      </c>
      <c r="AV4" s="188">
        <v>1.8333131319566551</v>
      </c>
      <c r="AW4" s="188">
        <v>1.8500235665890372</v>
      </c>
      <c r="AX4" s="188">
        <v>1.864154053085759</v>
      </c>
      <c r="AY4" s="188">
        <v>1.873626217448537</v>
      </c>
      <c r="AZ4" s="188">
        <v>1.8788676145735106</v>
      </c>
    </row>
    <row r="5" spans="1:52" x14ac:dyDescent="0.3">
      <c r="A5" s="184" t="s">
        <v>382</v>
      </c>
      <c r="B5" s="188">
        <v>10.725252535237372</v>
      </c>
      <c r="C5" s="188">
        <v>10.747122202222913</v>
      </c>
      <c r="D5" s="188">
        <v>10.766248955544429</v>
      </c>
      <c r="E5" s="188">
        <v>10.782610851731391</v>
      </c>
      <c r="F5" s="188">
        <v>10.796238437332457</v>
      </c>
      <c r="G5" s="188">
        <v>10.807237264582648</v>
      </c>
      <c r="H5" s="188">
        <v>10.815770319624377</v>
      </c>
      <c r="I5" s="188">
        <v>10.822055700368168</v>
      </c>
      <c r="J5" s="188">
        <v>10.826340222336858</v>
      </c>
      <c r="K5" s="188">
        <v>10.828894116757525</v>
      </c>
      <c r="L5" s="188">
        <v>10.830017964599676</v>
      </c>
      <c r="M5" s="188">
        <v>10.830037037478867</v>
      </c>
      <c r="N5" s="188">
        <v>10.829291461905784</v>
      </c>
      <c r="O5" s="188">
        <v>10.828124821744945</v>
      </c>
      <c r="P5" s="188">
        <v>10.826871719476944</v>
      </c>
      <c r="Q5" s="188">
        <v>10.82582684968169</v>
      </c>
      <c r="R5" s="188">
        <v>10.825206175890731</v>
      </c>
      <c r="S5" s="188">
        <v>10.825125778051859</v>
      </c>
      <c r="T5" s="188">
        <v>10.825607909867031</v>
      </c>
      <c r="U5" s="188">
        <v>10.826607376368981</v>
      </c>
      <c r="V5" s="188">
        <v>10.82803698115622</v>
      </c>
      <c r="W5" s="188">
        <v>10.829816749586879</v>
      </c>
      <c r="X5" s="188">
        <v>10.831885507443008</v>
      </c>
      <c r="Y5" s="188">
        <v>10.834197832318369</v>
      </c>
      <c r="Z5" s="188">
        <v>10.836710463559674</v>
      </c>
      <c r="AA5" s="188">
        <v>10.839350819054442</v>
      </c>
      <c r="AB5" s="188">
        <v>10.842019118272978</v>
      </c>
      <c r="AC5" s="188">
        <v>10.844570835442701</v>
      </c>
      <c r="AD5" s="188">
        <v>10.846822501876717</v>
      </c>
      <c r="AE5" s="188">
        <v>10.848567618756498</v>
      </c>
      <c r="AF5" s="188">
        <v>10.849519657332031</v>
      </c>
      <c r="AG5" s="188">
        <v>10.849461686182792</v>
      </c>
      <c r="AH5" s="188">
        <v>10.848186891266927</v>
      </c>
      <c r="AI5" s="188">
        <v>10.845517615672275</v>
      </c>
      <c r="AJ5" s="188">
        <v>10.841314501729919</v>
      </c>
      <c r="AK5" s="188">
        <v>10.835490840127999</v>
      </c>
      <c r="AL5" s="188">
        <v>10.828000414668303</v>
      </c>
      <c r="AM5" s="188">
        <v>10.818845757059242</v>
      </c>
      <c r="AN5" s="188">
        <v>10.808084552455483</v>
      </c>
      <c r="AO5" s="188">
        <v>10.795822877011195</v>
      </c>
      <c r="AP5" s="188">
        <v>10.782209636816406</v>
      </c>
      <c r="AQ5" s="188">
        <v>10.767434028959144</v>
      </c>
      <c r="AR5" s="188">
        <v>10.751727502727601</v>
      </c>
      <c r="AS5" s="188">
        <v>10.735351958134981</v>
      </c>
      <c r="AT5" s="188">
        <v>10.718594436834307</v>
      </c>
      <c r="AU5" s="188">
        <v>10.70176003924119</v>
      </c>
      <c r="AV5" s="188">
        <v>10.685162436166213</v>
      </c>
      <c r="AW5" s="188">
        <v>10.669114021688166</v>
      </c>
      <c r="AX5" s="188">
        <v>10.653912909880892</v>
      </c>
      <c r="AY5" s="188">
        <v>10.639829180539893</v>
      </c>
      <c r="AZ5" s="188">
        <v>10.627091240933517</v>
      </c>
    </row>
    <row r="6" spans="1:52" x14ac:dyDescent="0.3">
      <c r="A6" s="184" t="s">
        <v>383</v>
      </c>
      <c r="B6" s="188">
        <v>10.516707</v>
      </c>
      <c r="C6" s="188">
        <v>10.535297189190777</v>
      </c>
      <c r="D6" s="188">
        <v>10.551207550996599</v>
      </c>
      <c r="E6" s="188">
        <v>10.564412522023602</v>
      </c>
      <c r="F6" s="188">
        <v>10.574937291087339</v>
      </c>
      <c r="G6" s="188">
        <v>10.582880819001904</v>
      </c>
      <c r="H6" s="188">
        <v>10.588398472759255</v>
      </c>
      <c r="I6" s="188">
        <v>10.591699760906923</v>
      </c>
      <c r="J6" s="188">
        <v>10.593022525127681</v>
      </c>
      <c r="K6" s="188">
        <v>10.592628540721085</v>
      </c>
      <c r="L6" s="188">
        <v>10.590811055264389</v>
      </c>
      <c r="M6" s="188">
        <v>10.587889765829958</v>
      </c>
      <c r="N6" s="188">
        <v>10.584202314279253</v>
      </c>
      <c r="O6" s="188">
        <v>10.580093741907303</v>
      </c>
      <c r="P6" s="188">
        <v>10.575904036991707</v>
      </c>
      <c r="Q6" s="188">
        <v>10.571936514113226</v>
      </c>
      <c r="R6" s="188">
        <v>10.568417281280585</v>
      </c>
      <c r="S6" s="188">
        <v>10.5654721455686</v>
      </c>
      <c r="T6" s="188">
        <v>10.563133017039565</v>
      </c>
      <c r="U6" s="188">
        <v>10.561364451781941</v>
      </c>
      <c r="V6" s="188">
        <v>10.560088901400642</v>
      </c>
      <c r="W6" s="188">
        <v>10.559239401822502</v>
      </c>
      <c r="X6" s="188">
        <v>10.558771968420947</v>
      </c>
      <c r="Y6" s="188">
        <v>10.558662132858819</v>
      </c>
      <c r="Z6" s="188">
        <v>10.558889431284284</v>
      </c>
      <c r="AA6" s="188">
        <v>10.559402841179645</v>
      </c>
      <c r="AB6" s="188">
        <v>10.560120315875309</v>
      </c>
      <c r="AC6" s="188">
        <v>10.560905425148807</v>
      </c>
      <c r="AD6" s="188">
        <v>10.561570638447142</v>
      </c>
      <c r="AE6" s="188">
        <v>10.561894980182149</v>
      </c>
      <c r="AF6" s="188">
        <v>10.561571557619967</v>
      </c>
      <c r="AG6" s="188">
        <v>10.560356221271434</v>
      </c>
      <c r="AH6" s="188">
        <v>10.558017401344632</v>
      </c>
      <c r="AI6" s="188">
        <v>10.554359207726771</v>
      </c>
      <c r="AJ6" s="188">
        <v>10.549230913989181</v>
      </c>
      <c r="AK6" s="188">
        <v>10.542540015230973</v>
      </c>
      <c r="AL6" s="188">
        <v>10.53423571316034</v>
      </c>
      <c r="AM6" s="188">
        <v>10.524318734268729</v>
      </c>
      <c r="AN6" s="188">
        <v>10.512847363612094</v>
      </c>
      <c r="AO6" s="188">
        <v>10.499928831784203</v>
      </c>
      <c r="AP6" s="188">
        <v>10.485713271065974</v>
      </c>
      <c r="AQ6" s="188">
        <v>10.470391936802562</v>
      </c>
      <c r="AR6" s="188">
        <v>10.454199561004975</v>
      </c>
      <c r="AS6" s="188">
        <v>10.437400367712039</v>
      </c>
      <c r="AT6" s="188">
        <v>10.420282923712046</v>
      </c>
      <c r="AU6" s="188">
        <v>10.403153009229163</v>
      </c>
      <c r="AV6" s="188">
        <v>10.386324375580667</v>
      </c>
      <c r="AW6" s="188">
        <v>10.370109326479891</v>
      </c>
      <c r="AX6" s="188">
        <v>10.354805711180695</v>
      </c>
      <c r="AY6" s="188">
        <v>10.340683190315865</v>
      </c>
      <c r="AZ6" s="188">
        <v>10.327969484965754</v>
      </c>
    </row>
    <row r="27" spans="1:1" x14ac:dyDescent="0.3">
      <c r="A27" s="189"/>
    </row>
    <row r="33" spans="1:1" x14ac:dyDescent="0.3">
      <c r="A33" s="130" t="s">
        <v>253</v>
      </c>
    </row>
  </sheetData>
  <hyperlinks>
    <hyperlink ref="A33" location="OBSAH!A1" display="Zpět na obsah" xr:uid="{9A4D4589-1595-4B90-86C3-3C4553C29A1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0669-BE66-4808-BEBD-44DFC4987ABF}">
  <sheetPr>
    <tabColor theme="0" tint="-0.34998626667073579"/>
  </sheetPr>
  <dimension ref="A1:AZ30"/>
  <sheetViews>
    <sheetView zoomScaleNormal="100" workbookViewId="0">
      <selection sqref="A1:XFD1048576"/>
    </sheetView>
  </sheetViews>
  <sheetFormatPr defaultColWidth="39.3046875" defaultRowHeight="11.6" x14ac:dyDescent="0.3"/>
  <cols>
    <col min="1" max="1" width="23.23046875" style="4" customWidth="1"/>
    <col min="2" max="52" width="8.69140625" style="4" customWidth="1"/>
    <col min="53" max="16384" width="39.3046875" style="4"/>
  </cols>
  <sheetData>
    <row r="1" spans="1:52" x14ac:dyDescent="0.3">
      <c r="A1" s="4" t="s">
        <v>191</v>
      </c>
    </row>
    <row r="2" spans="1:52" s="109" customFormat="1" x14ac:dyDescent="0.3">
      <c r="A2" s="108"/>
      <c r="B2" s="108">
        <v>2022</v>
      </c>
      <c r="C2" s="108">
        <v>2023</v>
      </c>
      <c r="D2" s="108">
        <v>2024</v>
      </c>
      <c r="E2" s="108">
        <v>2025</v>
      </c>
      <c r="F2" s="108">
        <v>2026</v>
      </c>
      <c r="G2" s="108">
        <v>2027</v>
      </c>
      <c r="H2" s="108">
        <v>2028</v>
      </c>
      <c r="I2" s="108">
        <v>2029</v>
      </c>
      <c r="J2" s="108">
        <v>2030</v>
      </c>
      <c r="K2" s="108">
        <v>2031</v>
      </c>
      <c r="L2" s="108">
        <v>2032</v>
      </c>
      <c r="M2" s="108">
        <v>2033</v>
      </c>
      <c r="N2" s="108">
        <v>2034</v>
      </c>
      <c r="O2" s="108">
        <v>2035</v>
      </c>
      <c r="P2" s="108">
        <v>2036</v>
      </c>
      <c r="Q2" s="108">
        <v>2037</v>
      </c>
      <c r="R2" s="108">
        <v>2038</v>
      </c>
      <c r="S2" s="108">
        <v>2039</v>
      </c>
      <c r="T2" s="108">
        <v>2040</v>
      </c>
      <c r="U2" s="108">
        <v>2041</v>
      </c>
      <c r="V2" s="108">
        <v>2042</v>
      </c>
      <c r="W2" s="108">
        <v>2043</v>
      </c>
      <c r="X2" s="108">
        <v>2044</v>
      </c>
      <c r="Y2" s="108">
        <v>2045</v>
      </c>
      <c r="Z2" s="108">
        <v>2046</v>
      </c>
      <c r="AA2" s="108">
        <v>2047</v>
      </c>
      <c r="AB2" s="108">
        <v>2048</v>
      </c>
      <c r="AC2" s="108">
        <v>2049</v>
      </c>
      <c r="AD2" s="108">
        <v>2050</v>
      </c>
      <c r="AE2" s="108">
        <v>2051</v>
      </c>
      <c r="AF2" s="108">
        <v>2052</v>
      </c>
      <c r="AG2" s="108">
        <v>2053</v>
      </c>
      <c r="AH2" s="108">
        <v>2054</v>
      </c>
      <c r="AI2" s="108">
        <v>2055</v>
      </c>
      <c r="AJ2" s="108">
        <v>2056</v>
      </c>
      <c r="AK2" s="108">
        <v>2057</v>
      </c>
      <c r="AL2" s="108">
        <v>2058</v>
      </c>
      <c r="AM2" s="108">
        <v>2059</v>
      </c>
      <c r="AN2" s="108">
        <v>2060</v>
      </c>
      <c r="AO2" s="108">
        <v>2061</v>
      </c>
      <c r="AP2" s="108">
        <v>2062</v>
      </c>
      <c r="AQ2" s="108">
        <v>2063</v>
      </c>
      <c r="AR2" s="108">
        <v>2064</v>
      </c>
      <c r="AS2" s="108">
        <v>2065</v>
      </c>
      <c r="AT2" s="108">
        <v>2066</v>
      </c>
      <c r="AU2" s="108">
        <v>2067</v>
      </c>
      <c r="AV2" s="108">
        <v>2068</v>
      </c>
      <c r="AW2" s="108">
        <v>2069</v>
      </c>
      <c r="AX2" s="108">
        <v>2070</v>
      </c>
      <c r="AY2" s="108">
        <v>2071</v>
      </c>
      <c r="AZ2" s="108">
        <v>2072</v>
      </c>
    </row>
    <row r="3" spans="1:52" s="19" customFormat="1" x14ac:dyDescent="0.3">
      <c r="A3" s="35" t="s">
        <v>134</v>
      </c>
      <c r="B3" s="44">
        <v>42.7</v>
      </c>
      <c r="C3" s="44">
        <v>44.379224630216811</v>
      </c>
      <c r="D3" s="44">
        <v>46.379174246340625</v>
      </c>
      <c r="E3" s="44">
        <v>48.398492320822015</v>
      </c>
      <c r="F3" s="44">
        <v>50.571854790636571</v>
      </c>
      <c r="G3" s="44">
        <v>52.84491483735767</v>
      </c>
      <c r="H3" s="44">
        <v>54.956887609560383</v>
      </c>
      <c r="I3" s="44">
        <v>57.234424353154459</v>
      </c>
      <c r="J3" s="44">
        <v>59.639053403741755</v>
      </c>
      <c r="K3" s="44">
        <v>62.035973363713381</v>
      </c>
      <c r="L3" s="44">
        <v>64.604877938505354</v>
      </c>
      <c r="M3" s="44">
        <v>67.266690849860851</v>
      </c>
      <c r="N3" s="44">
        <v>70.14849792769941</v>
      </c>
      <c r="O3" s="44">
        <v>73.223866652927015</v>
      </c>
      <c r="P3" s="44">
        <v>76.558510678033713</v>
      </c>
      <c r="Q3" s="44">
        <v>80.141215184034806</v>
      </c>
      <c r="R3" s="44">
        <v>84.072255218731215</v>
      </c>
      <c r="S3" s="44">
        <v>88.413059612292756</v>
      </c>
      <c r="T3" s="44">
        <v>93.179484294226981</v>
      </c>
      <c r="U3" s="44">
        <v>98.309361608005872</v>
      </c>
      <c r="V3" s="44">
        <v>103.77729829506112</v>
      </c>
      <c r="W3" s="44">
        <v>109.55297558939476</v>
      </c>
      <c r="X3" s="44">
        <v>115.45811199643107</v>
      </c>
      <c r="Y3" s="44">
        <v>121.72070944613337</v>
      </c>
      <c r="Z3" s="44">
        <v>128.0676801323456</v>
      </c>
      <c r="AA3" s="44">
        <v>134.51022060726649</v>
      </c>
      <c r="AB3" s="44">
        <v>141.11455709585937</v>
      </c>
      <c r="AC3" s="44">
        <v>147.89665271856421</v>
      </c>
      <c r="AD3" s="44">
        <v>154.87153473092482</v>
      </c>
      <c r="AE3" s="44">
        <v>162.02259381524487</v>
      </c>
      <c r="AF3" s="44">
        <v>169.31979232144508</v>
      </c>
      <c r="AG3" s="44">
        <v>176.76482397044083</v>
      </c>
      <c r="AH3" s="44">
        <v>184.35715463303049</v>
      </c>
      <c r="AI3" s="44">
        <v>192.03809808198372</v>
      </c>
      <c r="AJ3" s="44">
        <v>199.81525752434533</v>
      </c>
      <c r="AK3" s="44">
        <v>207.60443526994158</v>
      </c>
      <c r="AL3" s="44">
        <v>215.25134720956046</v>
      </c>
      <c r="AM3" s="44">
        <v>222.69419389158782</v>
      </c>
      <c r="AN3" s="44">
        <v>229.72030774299566</v>
      </c>
      <c r="AO3" s="44">
        <v>236.28510837423977</v>
      </c>
      <c r="AP3" s="44">
        <v>242.46509040887622</v>
      </c>
      <c r="AQ3" s="44">
        <v>248.36240381259324</v>
      </c>
      <c r="AR3" s="44">
        <v>254.02416692572248</v>
      </c>
      <c r="AS3" s="44">
        <v>259.45437045325599</v>
      </c>
      <c r="AT3" s="44">
        <v>264.72545854576401</v>
      </c>
      <c r="AU3" s="44">
        <v>269.84486575047276</v>
      </c>
      <c r="AV3" s="44">
        <v>274.85309738787998</v>
      </c>
      <c r="AW3" s="44">
        <v>279.77510280881813</v>
      </c>
      <c r="AX3" s="44">
        <v>284.71613837950065</v>
      </c>
      <c r="AY3" s="44">
        <v>289.75099723634003</v>
      </c>
      <c r="AZ3" s="44">
        <v>295.96508640767189</v>
      </c>
    </row>
    <row r="4" spans="1:52" s="19" customFormat="1" x14ac:dyDescent="0.3">
      <c r="A4" s="35" t="s">
        <v>384</v>
      </c>
      <c r="B4" s="44">
        <v>42.7</v>
      </c>
      <c r="C4" s="44">
        <v>44.243323297021711</v>
      </c>
      <c r="D4" s="44">
        <v>46.128407662809217</v>
      </c>
      <c r="E4" s="44">
        <v>48.057942484791823</v>
      </c>
      <c r="F4" s="44">
        <v>50.144527204173635</v>
      </c>
      <c r="G4" s="44">
        <v>52.347289773517083</v>
      </c>
      <c r="H4" s="44">
        <v>54.406575452770454</v>
      </c>
      <c r="I4" s="44">
        <v>56.641873861662241</v>
      </c>
      <c r="J4" s="44">
        <v>59.016112173360632</v>
      </c>
      <c r="K4" s="44">
        <v>61.388961937459328</v>
      </c>
      <c r="L4" s="44">
        <v>63.930802279186437</v>
      </c>
      <c r="M4" s="44">
        <v>66.576118133715767</v>
      </c>
      <c r="N4" s="44">
        <v>69.449308424832196</v>
      </c>
      <c r="O4" s="44">
        <v>72.523242349456694</v>
      </c>
      <c r="P4" s="44">
        <v>75.862202129468102</v>
      </c>
      <c r="Q4" s="44">
        <v>79.453058181700683</v>
      </c>
      <c r="R4" s="44">
        <v>83.393956234171199</v>
      </c>
      <c r="S4" s="44">
        <v>87.756858170501786</v>
      </c>
      <c r="T4" s="44">
        <v>92.55475600707851</v>
      </c>
      <c r="U4" s="44">
        <v>97.732499105791675</v>
      </c>
      <c r="V4" s="44">
        <v>103.25984548089505</v>
      </c>
      <c r="W4" s="44">
        <v>109.11001001733614</v>
      </c>
      <c r="X4" s="44">
        <v>115.11175713873381</v>
      </c>
      <c r="Y4" s="44">
        <v>121.43259111539713</v>
      </c>
      <c r="Z4" s="44">
        <v>127.84704960321767</v>
      </c>
      <c r="AA4" s="44">
        <v>134.36576557988673</v>
      </c>
      <c r="AB4" s="44">
        <v>141.05305014366832</v>
      </c>
      <c r="AC4" s="44">
        <v>147.92474913083439</v>
      </c>
      <c r="AD4" s="44">
        <v>154.99486344007914</v>
      </c>
      <c r="AE4" s="44">
        <v>162.24662356560589</v>
      </c>
      <c r="AF4" s="44">
        <v>169.64979391303473</v>
      </c>
      <c r="AG4" s="44">
        <v>177.2043989698609</v>
      </c>
      <c r="AH4" s="44">
        <v>184.90825114660095</v>
      </c>
      <c r="AI4" s="44">
        <v>192.70256020117134</v>
      </c>
      <c r="AJ4" s="44">
        <v>200.59317245600931</v>
      </c>
      <c r="AK4" s="44">
        <v>208.49506678292599</v>
      </c>
      <c r="AL4" s="44">
        <v>216.25562090660921</v>
      </c>
      <c r="AM4" s="44">
        <v>223.81348042757077</v>
      </c>
      <c r="AN4" s="44">
        <v>230.9588467397374</v>
      </c>
      <c r="AO4" s="44">
        <v>237.6474796247943</v>
      </c>
      <c r="AP4" s="44">
        <v>243.95351708030836</v>
      </c>
      <c r="AQ4" s="44">
        <v>249.97612021174376</v>
      </c>
      <c r="AR4" s="44">
        <v>255.75822210505214</v>
      </c>
      <c r="AS4" s="44">
        <v>261.30185862123943</v>
      </c>
      <c r="AT4" s="44">
        <v>266.67942201618854</v>
      </c>
      <c r="AU4" s="44">
        <v>271.90236075763852</v>
      </c>
      <c r="AV4" s="44">
        <v>277.02284030873847</v>
      </c>
      <c r="AW4" s="44">
        <v>282.0937992155084</v>
      </c>
      <c r="AX4" s="44">
        <v>287.19750087940656</v>
      </c>
      <c r="AY4" s="44">
        <v>292.40349597209348</v>
      </c>
      <c r="AZ4" s="44">
        <v>297.77467634514591</v>
      </c>
    </row>
    <row r="6" spans="1:52" x14ac:dyDescent="0.3">
      <c r="AZ6" s="9"/>
    </row>
    <row r="30" spans="1:1" x14ac:dyDescent="0.3">
      <c r="A30" s="130" t="s">
        <v>253</v>
      </c>
    </row>
  </sheetData>
  <hyperlinks>
    <hyperlink ref="A30" location="OBSAH!A1" display="Zpět na obsah" xr:uid="{B71D0D71-50B8-4829-A11C-75C825A3418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6010-4F7F-414A-B818-A4614E57F817}">
  <sheetPr>
    <tabColor theme="0" tint="-0.34998626667073579"/>
  </sheetPr>
  <dimension ref="A1:O106"/>
  <sheetViews>
    <sheetView zoomScaleNormal="100" workbookViewId="0">
      <selection activeCell="F11" sqref="F11"/>
    </sheetView>
  </sheetViews>
  <sheetFormatPr defaultColWidth="8.84375" defaultRowHeight="11.6" x14ac:dyDescent="0.3"/>
  <cols>
    <col min="1" max="16384" width="8.84375" style="85"/>
  </cols>
  <sheetData>
    <row r="1" spans="1:15" x14ac:dyDescent="0.3">
      <c r="A1" s="85" t="s">
        <v>385</v>
      </c>
    </row>
    <row r="2" spans="1:15" ht="46.3" x14ac:dyDescent="0.3">
      <c r="A2" s="74"/>
      <c r="B2" s="74" t="s">
        <v>192</v>
      </c>
      <c r="C2" s="74" t="s">
        <v>22</v>
      </c>
      <c r="D2" s="88" t="s">
        <v>193</v>
      </c>
      <c r="E2" s="74" t="s">
        <v>194</v>
      </c>
      <c r="F2" s="74" t="s">
        <v>195</v>
      </c>
      <c r="G2" s="74" t="s">
        <v>196</v>
      </c>
      <c r="K2" s="82"/>
      <c r="L2" s="82"/>
      <c r="M2" s="83"/>
      <c r="N2" s="84"/>
      <c r="O2" s="84"/>
    </row>
    <row r="3" spans="1:15" x14ac:dyDescent="0.3">
      <c r="A3" s="89">
        <v>0</v>
      </c>
      <c r="B3" s="90">
        <v>22645.922382900841</v>
      </c>
      <c r="C3" s="90">
        <v>27.322073000707757</v>
      </c>
      <c r="D3" s="90">
        <v>0</v>
      </c>
      <c r="E3" s="90">
        <v>0</v>
      </c>
      <c r="F3" s="90">
        <v>256140.96406358323</v>
      </c>
      <c r="G3" s="90">
        <v>278814.20851948479</v>
      </c>
      <c r="K3" s="86"/>
      <c r="L3" s="86"/>
      <c r="M3" s="86"/>
      <c r="N3" s="86"/>
      <c r="O3" s="86"/>
    </row>
    <row r="4" spans="1:15" x14ac:dyDescent="0.3">
      <c r="A4" s="89">
        <v>1</v>
      </c>
      <c r="B4" s="90">
        <v>22483.351936566218</v>
      </c>
      <c r="C4" s="90">
        <v>67.871272079038178</v>
      </c>
      <c r="D4" s="90">
        <v>0</v>
      </c>
      <c r="E4" s="90">
        <v>0</v>
      </c>
      <c r="F4" s="90">
        <v>130776.08533290451</v>
      </c>
      <c r="G4" s="90">
        <v>153327.30854154978</v>
      </c>
      <c r="K4" s="86"/>
      <c r="L4" s="86"/>
      <c r="M4" s="86"/>
      <c r="N4" s="86"/>
      <c r="O4" s="86"/>
    </row>
    <row r="5" spans="1:15" x14ac:dyDescent="0.3">
      <c r="A5" s="89">
        <v>2</v>
      </c>
      <c r="B5" s="90">
        <v>22144.501781990628</v>
      </c>
      <c r="C5" s="90">
        <v>162.87574054166501</v>
      </c>
      <c r="D5" s="90">
        <v>0</v>
      </c>
      <c r="E5" s="90">
        <v>33466.516946970361</v>
      </c>
      <c r="F5" s="90">
        <v>100319.76699254132</v>
      </c>
      <c r="G5" s="90">
        <v>156093.66146204399</v>
      </c>
      <c r="K5" s="86"/>
      <c r="L5" s="86"/>
      <c r="M5" s="86"/>
      <c r="N5" s="86"/>
      <c r="O5" s="86"/>
    </row>
    <row r="6" spans="1:15" x14ac:dyDescent="0.3">
      <c r="A6" s="89">
        <v>3</v>
      </c>
      <c r="B6" s="90">
        <v>21771.26180078898</v>
      </c>
      <c r="C6" s="90">
        <v>218.46211074546622</v>
      </c>
      <c r="D6" s="90">
        <v>0</v>
      </c>
      <c r="E6" s="90">
        <v>67819.28193772526</v>
      </c>
      <c r="F6" s="90">
        <v>35274.05970998617</v>
      </c>
      <c r="G6" s="90">
        <v>125083.06555924588</v>
      </c>
      <c r="K6" s="86"/>
      <c r="L6" s="86"/>
      <c r="M6" s="86"/>
      <c r="N6" s="86"/>
      <c r="O6" s="86"/>
    </row>
    <row r="7" spans="1:15" x14ac:dyDescent="0.3">
      <c r="A7" s="89">
        <v>4</v>
      </c>
      <c r="B7" s="90">
        <v>21654.719145127638</v>
      </c>
      <c r="C7" s="90">
        <v>334.30033418489296</v>
      </c>
      <c r="D7" s="90">
        <v>0</v>
      </c>
      <c r="E7" s="90">
        <v>72536.722141036313</v>
      </c>
      <c r="F7" s="90">
        <v>18572.537994003611</v>
      </c>
      <c r="G7" s="90">
        <v>113098.27961435245</v>
      </c>
      <c r="K7" s="86"/>
      <c r="L7" s="86"/>
      <c r="M7" s="86"/>
      <c r="N7" s="86"/>
      <c r="O7" s="86"/>
    </row>
    <row r="8" spans="1:15" x14ac:dyDescent="0.3">
      <c r="A8" s="89">
        <v>5</v>
      </c>
      <c r="B8" s="90">
        <v>12308.25261639901</v>
      </c>
      <c r="C8" s="90">
        <v>413.71153188871949</v>
      </c>
      <c r="D8" s="90">
        <v>0</v>
      </c>
      <c r="E8" s="90">
        <v>75822.968866868716</v>
      </c>
      <c r="F8" s="90">
        <v>19023.605381791574</v>
      </c>
      <c r="G8" s="90">
        <v>107568.53839694802</v>
      </c>
      <c r="K8" s="86"/>
      <c r="L8" s="86"/>
      <c r="M8" s="86"/>
      <c r="N8" s="86"/>
      <c r="O8" s="86"/>
    </row>
    <row r="9" spans="1:15" x14ac:dyDescent="0.3">
      <c r="A9" s="89">
        <v>6</v>
      </c>
      <c r="B9" s="90">
        <v>12094.145478116061</v>
      </c>
      <c r="C9" s="90">
        <v>523.72372837641092</v>
      </c>
      <c r="D9" s="90">
        <v>0</v>
      </c>
      <c r="E9" s="90">
        <v>74287.986877110568</v>
      </c>
      <c r="F9" s="90">
        <v>18932.232911284329</v>
      </c>
      <c r="G9" s="90">
        <v>105838.08899488737</v>
      </c>
      <c r="K9" s="86"/>
      <c r="L9" s="86"/>
      <c r="M9" s="86"/>
      <c r="N9" s="86"/>
      <c r="O9" s="86"/>
    </row>
    <row r="10" spans="1:15" x14ac:dyDescent="0.3">
      <c r="A10" s="89">
        <v>7</v>
      </c>
      <c r="B10" s="90">
        <v>12512.787474303557</v>
      </c>
      <c r="C10" s="90">
        <v>717.40534743221019</v>
      </c>
      <c r="D10" s="90">
        <v>0</v>
      </c>
      <c r="E10" s="90">
        <v>81175.761427519712</v>
      </c>
      <c r="F10" s="90">
        <v>19654.616487783296</v>
      </c>
      <c r="G10" s="90">
        <v>114060.57073703877</v>
      </c>
      <c r="K10" s="86"/>
      <c r="L10" s="86"/>
      <c r="M10" s="86"/>
      <c r="N10" s="86"/>
      <c r="O10" s="86"/>
    </row>
    <row r="11" spans="1:15" x14ac:dyDescent="0.3">
      <c r="A11" s="89">
        <v>8</v>
      </c>
      <c r="B11" s="90">
        <v>12273.767456533618</v>
      </c>
      <c r="C11" s="90">
        <v>877.29477964215369</v>
      </c>
      <c r="D11" s="90">
        <v>0</v>
      </c>
      <c r="E11" s="90">
        <v>82648.200870533605</v>
      </c>
      <c r="F11" s="90">
        <v>19425.796977542053</v>
      </c>
      <c r="G11" s="90">
        <v>115225.06008425142</v>
      </c>
      <c r="K11" s="86"/>
      <c r="L11" s="86"/>
      <c r="M11" s="86"/>
      <c r="N11" s="86"/>
      <c r="O11" s="86"/>
    </row>
    <row r="12" spans="1:15" x14ac:dyDescent="0.3">
      <c r="A12" s="89">
        <v>9</v>
      </c>
      <c r="B12" s="90">
        <v>13374.734705898793</v>
      </c>
      <c r="C12" s="90">
        <v>1087.2730066256788</v>
      </c>
      <c r="D12" s="90">
        <v>0</v>
      </c>
      <c r="E12" s="90">
        <v>92482.542234606153</v>
      </c>
      <c r="F12" s="90">
        <v>21135.553159193885</v>
      </c>
      <c r="G12" s="90">
        <v>128080.1031063245</v>
      </c>
      <c r="K12" s="86"/>
      <c r="L12" s="86"/>
      <c r="M12" s="86"/>
      <c r="N12" s="86"/>
      <c r="O12" s="86"/>
    </row>
    <row r="13" spans="1:15" x14ac:dyDescent="0.3">
      <c r="A13" s="89">
        <v>10</v>
      </c>
      <c r="B13" s="90">
        <v>14025.554511765036</v>
      </c>
      <c r="C13" s="90">
        <v>1195.6275515864829</v>
      </c>
      <c r="D13" s="90">
        <v>0</v>
      </c>
      <c r="E13" s="90">
        <v>89539.07739100109</v>
      </c>
      <c r="F13" s="90">
        <v>20136.152825553083</v>
      </c>
      <c r="G13" s="90">
        <v>124896.41227990569</v>
      </c>
      <c r="K13" s="86"/>
      <c r="L13" s="86"/>
      <c r="M13" s="86"/>
      <c r="N13" s="86"/>
      <c r="O13" s="86"/>
    </row>
    <row r="14" spans="1:15" x14ac:dyDescent="0.3">
      <c r="A14" s="89">
        <v>11</v>
      </c>
      <c r="B14" s="90">
        <v>14054.682255488089</v>
      </c>
      <c r="C14" s="90">
        <v>1436.210824367002</v>
      </c>
      <c r="D14" s="90">
        <v>0</v>
      </c>
      <c r="E14" s="90">
        <v>88935.730170097027</v>
      </c>
      <c r="F14" s="90">
        <v>20224.015121187698</v>
      </c>
      <c r="G14" s="90">
        <v>124650.63837113981</v>
      </c>
      <c r="K14" s="86"/>
      <c r="L14" s="86"/>
      <c r="M14" s="86"/>
      <c r="N14" s="86"/>
      <c r="O14" s="86"/>
    </row>
    <row r="15" spans="1:15" x14ac:dyDescent="0.3">
      <c r="A15" s="89">
        <v>12</v>
      </c>
      <c r="B15" s="90">
        <v>13390.487357248689</v>
      </c>
      <c r="C15" s="90">
        <v>1734.9198190825275</v>
      </c>
      <c r="D15" s="90">
        <v>0</v>
      </c>
      <c r="E15" s="90">
        <v>86873.178403716855</v>
      </c>
      <c r="F15" s="90">
        <v>19360.473668999479</v>
      </c>
      <c r="G15" s="90">
        <v>121359.05924904754</v>
      </c>
      <c r="K15" s="86"/>
      <c r="L15" s="86"/>
      <c r="M15" s="86"/>
      <c r="N15" s="86"/>
      <c r="O15" s="86"/>
    </row>
    <row r="16" spans="1:15" x14ac:dyDescent="0.3">
      <c r="A16" s="89">
        <v>13</v>
      </c>
      <c r="B16" s="90">
        <v>12768.788044773106</v>
      </c>
      <c r="C16" s="90">
        <v>1925.5161527031214</v>
      </c>
      <c r="D16" s="90">
        <v>0</v>
      </c>
      <c r="E16" s="90">
        <v>81524.734828233748</v>
      </c>
      <c r="F16" s="90">
        <v>18605.363054019988</v>
      </c>
      <c r="G16" s="90">
        <v>114824.40207972997</v>
      </c>
      <c r="K16" s="86"/>
      <c r="L16" s="86"/>
      <c r="M16" s="86"/>
      <c r="N16" s="86"/>
      <c r="O16" s="86"/>
    </row>
    <row r="17" spans="1:15" x14ac:dyDescent="0.3">
      <c r="A17" s="89">
        <v>14</v>
      </c>
      <c r="B17" s="90">
        <v>13090.377445040922</v>
      </c>
      <c r="C17" s="90">
        <v>2167.6352264969446</v>
      </c>
      <c r="D17" s="90">
        <v>0</v>
      </c>
      <c r="E17" s="90">
        <v>83327.006943780769</v>
      </c>
      <c r="F17" s="90">
        <v>19071.539782188946</v>
      </c>
      <c r="G17" s="90">
        <v>117656.55939750759</v>
      </c>
      <c r="K17" s="86"/>
      <c r="L17" s="86"/>
      <c r="M17" s="86"/>
      <c r="N17" s="86"/>
      <c r="O17" s="86"/>
    </row>
    <row r="18" spans="1:15" x14ac:dyDescent="0.3">
      <c r="A18" s="89">
        <v>15</v>
      </c>
      <c r="B18" s="90">
        <v>13403.35973978187</v>
      </c>
      <c r="C18" s="90">
        <v>2360.7355044700239</v>
      </c>
      <c r="D18" s="90">
        <v>-52.675195869873605</v>
      </c>
      <c r="E18" s="90">
        <v>69429.821459665633</v>
      </c>
      <c r="F18" s="90">
        <v>19657.956485588882</v>
      </c>
      <c r="G18" s="90">
        <v>104799.19799363654</v>
      </c>
      <c r="K18" s="86"/>
      <c r="L18" s="86"/>
      <c r="M18" s="86"/>
      <c r="N18" s="86"/>
      <c r="O18" s="86"/>
    </row>
    <row r="19" spans="1:15" x14ac:dyDescent="0.3">
      <c r="A19" s="89">
        <v>16</v>
      </c>
      <c r="B19" s="90">
        <v>13377.6309795379</v>
      </c>
      <c r="C19" s="90">
        <v>2439.5551589468382</v>
      </c>
      <c r="D19" s="90">
        <v>-187.31621978486734</v>
      </c>
      <c r="E19" s="90">
        <v>93320.623724968493</v>
      </c>
      <c r="F19" s="90">
        <v>20304.566665873645</v>
      </c>
      <c r="G19" s="90">
        <v>129255.06030954201</v>
      </c>
      <c r="K19" s="86"/>
      <c r="L19" s="86"/>
      <c r="M19" s="86"/>
      <c r="N19" s="86"/>
      <c r="O19" s="86"/>
    </row>
    <row r="20" spans="1:15" x14ac:dyDescent="0.3">
      <c r="A20" s="89">
        <v>17</v>
      </c>
      <c r="B20" s="90">
        <v>13305.970034127427</v>
      </c>
      <c r="C20" s="90">
        <v>2736.6734598714193</v>
      </c>
      <c r="D20" s="90">
        <v>-662.67938420364635</v>
      </c>
      <c r="E20" s="90">
        <v>94358.3795983319</v>
      </c>
      <c r="F20" s="90">
        <v>20829.080106835107</v>
      </c>
      <c r="G20" s="90">
        <v>130567.42381496221</v>
      </c>
      <c r="K20" s="86"/>
      <c r="L20" s="86"/>
      <c r="M20" s="86"/>
      <c r="N20" s="86"/>
      <c r="O20" s="86"/>
    </row>
    <row r="21" spans="1:15" x14ac:dyDescent="0.3">
      <c r="A21" s="89">
        <v>18</v>
      </c>
      <c r="B21" s="90">
        <v>11833.46768256543</v>
      </c>
      <c r="C21" s="90">
        <v>657.00652711422765</v>
      </c>
      <c r="D21" s="90">
        <v>-2032.1241925154659</v>
      </c>
      <c r="E21" s="90">
        <v>86635.141049446975</v>
      </c>
      <c r="F21" s="90">
        <v>20896.071508009863</v>
      </c>
      <c r="G21" s="90">
        <v>117989.56257462103</v>
      </c>
      <c r="K21" s="86"/>
      <c r="L21" s="86"/>
      <c r="M21" s="86"/>
      <c r="N21" s="86"/>
      <c r="O21" s="86"/>
    </row>
    <row r="22" spans="1:15" x14ac:dyDescent="0.3">
      <c r="A22" s="89">
        <v>19</v>
      </c>
      <c r="B22" s="90">
        <v>10004.712451453453</v>
      </c>
      <c r="C22" s="90">
        <v>-3302.3368306546304</v>
      </c>
      <c r="D22" s="90">
        <v>-3938.39038001467</v>
      </c>
      <c r="E22" s="90">
        <v>68443.29899038341</v>
      </c>
      <c r="F22" s="90">
        <v>21062.270116253221</v>
      </c>
      <c r="G22" s="90">
        <v>92269.554347420781</v>
      </c>
      <c r="K22" s="86"/>
      <c r="L22" s="86"/>
      <c r="M22" s="86"/>
      <c r="N22" s="86"/>
      <c r="O22" s="86"/>
    </row>
    <row r="23" spans="1:15" x14ac:dyDescent="0.3">
      <c r="A23" s="89">
        <v>20</v>
      </c>
      <c r="B23" s="90">
        <v>4652.9871574758763</v>
      </c>
      <c r="C23" s="90">
        <v>-11061.135888202221</v>
      </c>
      <c r="D23" s="90">
        <v>-7632.7328980875045</v>
      </c>
      <c r="E23" s="90">
        <v>49811.17520921267</v>
      </c>
      <c r="F23" s="90">
        <v>12122.683702151218</v>
      </c>
      <c r="G23" s="90">
        <v>47892.97728255004</v>
      </c>
      <c r="K23" s="86"/>
      <c r="L23" s="86"/>
      <c r="M23" s="86"/>
      <c r="N23" s="86"/>
      <c r="O23" s="86"/>
    </row>
    <row r="24" spans="1:15" x14ac:dyDescent="0.3">
      <c r="A24" s="89">
        <v>21</v>
      </c>
      <c r="B24" s="90">
        <v>465.46351157213098</v>
      </c>
      <c r="C24" s="90">
        <v>-20596.840165038248</v>
      </c>
      <c r="D24" s="90">
        <v>-12223.410548868056</v>
      </c>
      <c r="E24" s="90">
        <v>43266.470340058382</v>
      </c>
      <c r="F24" s="90">
        <v>12735.456872946179</v>
      </c>
      <c r="G24" s="90">
        <v>23647.140010670391</v>
      </c>
      <c r="K24" s="86"/>
      <c r="L24" s="86"/>
      <c r="M24" s="86"/>
      <c r="N24" s="86"/>
      <c r="O24" s="86"/>
    </row>
    <row r="25" spans="1:15" x14ac:dyDescent="0.3">
      <c r="A25" s="89">
        <v>22</v>
      </c>
      <c r="B25" s="90">
        <v>-4074.7726441303275</v>
      </c>
      <c r="C25" s="90">
        <v>-29797.340908373906</v>
      </c>
      <c r="D25" s="90">
        <v>-16607.181703876955</v>
      </c>
      <c r="E25" s="90">
        <v>37157.959501280151</v>
      </c>
      <c r="F25" s="90">
        <v>13089.413855127288</v>
      </c>
      <c r="G25" s="90">
        <v>-231.92189997374589</v>
      </c>
      <c r="I25" s="130" t="s">
        <v>253</v>
      </c>
      <c r="K25" s="86"/>
      <c r="L25" s="86"/>
      <c r="M25" s="86"/>
      <c r="N25" s="86"/>
      <c r="O25" s="86"/>
    </row>
    <row r="26" spans="1:15" x14ac:dyDescent="0.3">
      <c r="A26" s="89">
        <v>23</v>
      </c>
      <c r="B26" s="90">
        <v>-9434.2414864181119</v>
      </c>
      <c r="C26" s="90">
        <v>-40751.210005597022</v>
      </c>
      <c r="D26" s="90">
        <v>-21915.195546048493</v>
      </c>
      <c r="E26" s="90">
        <v>32303.686897144122</v>
      </c>
      <c r="F26" s="90">
        <v>13655.108627791627</v>
      </c>
      <c r="G26" s="90">
        <v>-26141.851513127884</v>
      </c>
      <c r="K26" s="86"/>
      <c r="L26" s="86"/>
      <c r="M26" s="86"/>
      <c r="N26" s="86"/>
      <c r="O26" s="86"/>
    </row>
    <row r="27" spans="1:15" x14ac:dyDescent="0.3">
      <c r="A27" s="89">
        <v>24</v>
      </c>
      <c r="B27" s="90">
        <v>-16098.648499345549</v>
      </c>
      <c r="C27" s="90">
        <v>-55630.927104286311</v>
      </c>
      <c r="D27" s="90">
        <v>-29191.978753272178</v>
      </c>
      <c r="E27" s="90">
        <v>28465.070335247605</v>
      </c>
      <c r="F27" s="90">
        <v>14892.508638103744</v>
      </c>
      <c r="G27" s="90">
        <v>-57563.975383552708</v>
      </c>
      <c r="K27" s="86"/>
      <c r="L27" s="86"/>
      <c r="M27" s="86"/>
      <c r="N27" s="86"/>
      <c r="O27" s="86"/>
    </row>
    <row r="28" spans="1:15" x14ac:dyDescent="0.3">
      <c r="A28" s="89">
        <v>25</v>
      </c>
      <c r="B28" s="90">
        <v>-18273.016134255904</v>
      </c>
      <c r="C28" s="90">
        <v>-67442.401356524962</v>
      </c>
      <c r="D28" s="90">
        <v>-34807.728384059199</v>
      </c>
      <c r="E28" s="90">
        <v>11575.901379564843</v>
      </c>
      <c r="F28" s="90">
        <v>15274.603090586492</v>
      </c>
      <c r="G28" s="90">
        <v>-93672.641404688737</v>
      </c>
      <c r="K28" s="86"/>
      <c r="L28" s="86"/>
      <c r="M28" s="86"/>
      <c r="N28" s="86"/>
      <c r="O28" s="86"/>
    </row>
    <row r="29" spans="1:15" x14ac:dyDescent="0.3">
      <c r="A29" s="89">
        <v>26</v>
      </c>
      <c r="B29" s="90">
        <v>-20232.556419073338</v>
      </c>
      <c r="C29" s="90">
        <v>-73082.675277200164</v>
      </c>
      <c r="D29" s="90">
        <v>-37001.443637614408</v>
      </c>
      <c r="E29" s="90">
        <v>10469.474367494044</v>
      </c>
      <c r="F29" s="90">
        <v>15710.168606768864</v>
      </c>
      <c r="G29" s="90">
        <v>-104137.03235962501</v>
      </c>
      <c r="K29" s="86"/>
      <c r="L29" s="86"/>
      <c r="M29" s="86"/>
      <c r="N29" s="86"/>
      <c r="O29" s="86"/>
    </row>
    <row r="30" spans="1:15" x14ac:dyDescent="0.3">
      <c r="A30" s="89">
        <v>27</v>
      </c>
      <c r="B30" s="90">
        <v>-19771.195852095301</v>
      </c>
      <c r="C30" s="90">
        <v>-68989.350553080279</v>
      </c>
      <c r="D30" s="90">
        <v>-34873.700162139772</v>
      </c>
      <c r="E30" s="90">
        <v>9341.659403974596</v>
      </c>
      <c r="F30" s="90">
        <v>8491.6215272684476</v>
      </c>
      <c r="G30" s="90">
        <v>-105800.96563607232</v>
      </c>
      <c r="K30" s="86"/>
      <c r="L30" s="86"/>
      <c r="M30" s="86"/>
      <c r="N30" s="86"/>
      <c r="O30" s="86"/>
    </row>
    <row r="31" spans="1:15" x14ac:dyDescent="0.3">
      <c r="A31" s="89">
        <v>28</v>
      </c>
      <c r="B31" s="90">
        <v>-21949.051324206903</v>
      </c>
      <c r="C31" s="90">
        <v>-74935.378028825449</v>
      </c>
      <c r="D31" s="90">
        <v>-37942.285651448306</v>
      </c>
      <c r="E31" s="90">
        <v>9271.4998002500997</v>
      </c>
      <c r="F31" s="90">
        <v>8954.7388718331822</v>
      </c>
      <c r="G31" s="90">
        <v>-116600.47633239737</v>
      </c>
      <c r="K31" s="86"/>
      <c r="L31" s="86"/>
      <c r="M31" s="86"/>
      <c r="N31" s="86"/>
      <c r="O31" s="86"/>
    </row>
    <row r="32" spans="1:15" x14ac:dyDescent="0.3">
      <c r="A32" s="89">
        <v>29</v>
      </c>
      <c r="B32" s="90">
        <v>-22011.494174565109</v>
      </c>
      <c r="C32" s="90">
        <v>-73790.38658436689</v>
      </c>
      <c r="D32" s="90">
        <v>-37421.200559483572</v>
      </c>
      <c r="E32" s="90">
        <v>8758.7469639928513</v>
      </c>
      <c r="F32" s="90">
        <v>8653.2979985787697</v>
      </c>
      <c r="G32" s="90">
        <v>-115811.03635584397</v>
      </c>
      <c r="K32" s="86"/>
      <c r="L32" s="86"/>
      <c r="M32" s="86"/>
      <c r="N32" s="86"/>
      <c r="O32" s="86"/>
    </row>
    <row r="33" spans="1:15" x14ac:dyDescent="0.3">
      <c r="A33" s="89">
        <v>30</v>
      </c>
      <c r="B33" s="90">
        <v>-22078.195849426622</v>
      </c>
      <c r="C33" s="90">
        <v>-77242.664324303798</v>
      </c>
      <c r="D33" s="90">
        <v>-39076.530819638792</v>
      </c>
      <c r="E33" s="90">
        <v>2625.8846974493035</v>
      </c>
      <c r="F33" s="90">
        <v>7812.9428513656667</v>
      </c>
      <c r="G33" s="90">
        <v>-127958.56344455425</v>
      </c>
      <c r="K33" s="86"/>
      <c r="L33" s="86"/>
      <c r="M33" s="86"/>
      <c r="N33" s="86"/>
      <c r="O33" s="86"/>
    </row>
    <row r="34" spans="1:15" x14ac:dyDescent="0.3">
      <c r="A34" s="89">
        <v>31</v>
      </c>
      <c r="B34" s="90">
        <v>-24322.80186051951</v>
      </c>
      <c r="C34" s="90">
        <v>-83456.743072100813</v>
      </c>
      <c r="D34" s="90">
        <v>-42263.859246887128</v>
      </c>
      <c r="E34" s="90">
        <v>2662.3984438596735</v>
      </c>
      <c r="F34" s="90">
        <v>8292.389199611107</v>
      </c>
      <c r="G34" s="90">
        <v>-139088.61653603666</v>
      </c>
      <c r="K34" s="86"/>
      <c r="L34" s="86"/>
      <c r="M34" s="86"/>
      <c r="N34" s="86"/>
      <c r="O34" s="86"/>
    </row>
    <row r="35" spans="1:15" x14ac:dyDescent="0.3">
      <c r="A35" s="89">
        <v>32</v>
      </c>
      <c r="B35" s="90">
        <v>-24566.644105026364</v>
      </c>
      <c r="C35" s="90">
        <v>-82273.348746039788</v>
      </c>
      <c r="D35" s="90">
        <v>-41748.789442465371</v>
      </c>
      <c r="E35" s="90">
        <v>2577.2040081982241</v>
      </c>
      <c r="F35" s="90">
        <v>8055.8414044623696</v>
      </c>
      <c r="G35" s="90">
        <v>-137955.73688087091</v>
      </c>
      <c r="K35" s="86"/>
      <c r="L35" s="86"/>
      <c r="M35" s="86"/>
      <c r="N35" s="86"/>
      <c r="O35" s="86"/>
    </row>
    <row r="36" spans="1:15" x14ac:dyDescent="0.3">
      <c r="A36" s="89">
        <v>33</v>
      </c>
      <c r="B36" s="90">
        <v>-25591.842795981636</v>
      </c>
      <c r="C36" s="90">
        <v>-85025.699951856615</v>
      </c>
      <c r="D36" s="90">
        <v>-43068.631676002347</v>
      </c>
      <c r="E36" s="90">
        <v>2604.9643776664557</v>
      </c>
      <c r="F36" s="90">
        <v>8180.2667576143313</v>
      </c>
      <c r="G36" s="90">
        <v>-142900.94328855982</v>
      </c>
      <c r="K36" s="86"/>
      <c r="L36" s="86"/>
      <c r="M36" s="86"/>
      <c r="N36" s="86"/>
      <c r="O36" s="86"/>
    </row>
    <row r="37" spans="1:15" x14ac:dyDescent="0.3">
      <c r="A37" s="89">
        <v>34</v>
      </c>
      <c r="B37" s="90">
        <v>-26094.774415694184</v>
      </c>
      <c r="C37" s="90">
        <v>-86248.166222207161</v>
      </c>
      <c r="D37" s="90">
        <v>-43572.257928295199</v>
      </c>
      <c r="E37" s="90">
        <v>2569.3861201953114</v>
      </c>
      <c r="F37" s="90">
        <v>8262.177921518527</v>
      </c>
      <c r="G37" s="90">
        <v>-145083.63452448268</v>
      </c>
      <c r="K37" s="86"/>
      <c r="L37" s="86"/>
      <c r="M37" s="86"/>
      <c r="N37" s="86"/>
      <c r="O37" s="86"/>
    </row>
    <row r="38" spans="1:15" x14ac:dyDescent="0.3">
      <c r="A38" s="89">
        <v>35</v>
      </c>
      <c r="B38" s="90">
        <v>-28827.406170205541</v>
      </c>
      <c r="C38" s="90">
        <v>-91330.407835491787</v>
      </c>
      <c r="D38" s="90">
        <v>-46379.693947915366</v>
      </c>
      <c r="E38" s="90">
        <v>1476.792784177225</v>
      </c>
      <c r="F38" s="90">
        <v>8623.6822299012256</v>
      </c>
      <c r="G38" s="90">
        <v>-156437.03293953423</v>
      </c>
      <c r="K38" s="86"/>
      <c r="L38" s="86"/>
      <c r="M38" s="86"/>
      <c r="N38" s="86"/>
      <c r="O38" s="86"/>
    </row>
    <row r="39" spans="1:15" x14ac:dyDescent="0.3">
      <c r="A39" s="89">
        <v>36</v>
      </c>
      <c r="B39" s="90">
        <v>-29020.431437477084</v>
      </c>
      <c r="C39" s="90">
        <v>-91220.136762711481</v>
      </c>
      <c r="D39" s="90">
        <v>-46416.606987432831</v>
      </c>
      <c r="E39" s="90">
        <v>1470.1580176733328</v>
      </c>
      <c r="F39" s="90">
        <v>8580.302225592859</v>
      </c>
      <c r="G39" s="90">
        <v>-156606.71494435522</v>
      </c>
      <c r="K39" s="86"/>
      <c r="L39" s="86"/>
      <c r="M39" s="86"/>
      <c r="N39" s="86"/>
      <c r="O39" s="86"/>
    </row>
    <row r="40" spans="1:15" x14ac:dyDescent="0.3">
      <c r="A40" s="89">
        <v>37</v>
      </c>
      <c r="B40" s="90">
        <v>-29789.010175133706</v>
      </c>
      <c r="C40" s="90">
        <v>-93143.880213910437</v>
      </c>
      <c r="D40" s="90">
        <v>-47412.652356728664</v>
      </c>
      <c r="E40" s="90">
        <v>1466.0015239952115</v>
      </c>
      <c r="F40" s="90">
        <v>8697.9054330331255</v>
      </c>
      <c r="G40" s="90">
        <v>-160181.63578874446</v>
      </c>
      <c r="K40" s="86"/>
      <c r="L40" s="86"/>
      <c r="M40" s="86"/>
      <c r="N40" s="86"/>
      <c r="O40" s="86"/>
    </row>
    <row r="41" spans="1:15" x14ac:dyDescent="0.3">
      <c r="A41" s="89">
        <v>38</v>
      </c>
      <c r="B41" s="90">
        <v>-29442.234308688166</v>
      </c>
      <c r="C41" s="90">
        <v>-91600.484930328006</v>
      </c>
      <c r="D41" s="90">
        <v>-46585.337107149237</v>
      </c>
      <c r="E41" s="90">
        <v>1436.9765937807194</v>
      </c>
      <c r="F41" s="90">
        <v>8566.3098778124204</v>
      </c>
      <c r="G41" s="90">
        <v>-157624.76987457229</v>
      </c>
      <c r="K41" s="86"/>
      <c r="L41" s="86"/>
      <c r="M41" s="86"/>
      <c r="N41" s="86"/>
      <c r="O41" s="86"/>
    </row>
    <row r="42" spans="1:15" x14ac:dyDescent="0.3">
      <c r="A42" s="89">
        <v>39</v>
      </c>
      <c r="B42" s="90">
        <v>-30939.905417971204</v>
      </c>
      <c r="C42" s="90">
        <v>-95763.106058693811</v>
      </c>
      <c r="D42" s="90">
        <v>-48616.038621574349</v>
      </c>
      <c r="E42" s="90">
        <v>1424.6900417181971</v>
      </c>
      <c r="F42" s="90">
        <v>8931.9107862581204</v>
      </c>
      <c r="G42" s="90">
        <v>-164962.44927026305</v>
      </c>
      <c r="K42" s="86"/>
      <c r="L42" s="86"/>
      <c r="M42" s="86"/>
      <c r="N42" s="86"/>
      <c r="O42" s="86"/>
    </row>
    <row r="43" spans="1:15" x14ac:dyDescent="0.3">
      <c r="A43" s="89">
        <v>40</v>
      </c>
      <c r="B43" s="90">
        <v>-33731.353666461895</v>
      </c>
      <c r="C43" s="90">
        <v>-106059.29845678752</v>
      </c>
      <c r="D43" s="90">
        <v>-54487.217260346821</v>
      </c>
      <c r="E43" s="90">
        <v>456.53898666264485</v>
      </c>
      <c r="F43" s="90">
        <v>10214.785535364417</v>
      </c>
      <c r="G43" s="90">
        <v>-183606.54486156919</v>
      </c>
      <c r="K43" s="86"/>
      <c r="L43" s="86"/>
      <c r="M43" s="86"/>
      <c r="N43" s="86"/>
      <c r="O43" s="86"/>
    </row>
    <row r="44" spans="1:15" x14ac:dyDescent="0.3">
      <c r="A44" s="89">
        <v>41</v>
      </c>
      <c r="B44" s="90">
        <v>-31560.475068528671</v>
      </c>
      <c r="C44" s="90">
        <v>-98759.733246803284</v>
      </c>
      <c r="D44" s="90">
        <v>-50763.940247107283</v>
      </c>
      <c r="E44" s="90">
        <v>413.88495544653171</v>
      </c>
      <c r="F44" s="90">
        <v>9558.1232900808118</v>
      </c>
      <c r="G44" s="90">
        <v>-171112.14031691191</v>
      </c>
      <c r="K44" s="86"/>
      <c r="L44" s="86"/>
      <c r="M44" s="86"/>
      <c r="N44" s="86"/>
      <c r="O44" s="86"/>
    </row>
    <row r="45" spans="1:15" x14ac:dyDescent="0.3">
      <c r="A45" s="89">
        <v>42</v>
      </c>
      <c r="B45" s="90">
        <v>-31008.624205013763</v>
      </c>
      <c r="C45" s="90">
        <v>-96504.975242561501</v>
      </c>
      <c r="D45" s="90">
        <v>-49642.614309839701</v>
      </c>
      <c r="E45" s="90">
        <v>400.61054194750426</v>
      </c>
      <c r="F45" s="90">
        <v>9422.3025748079817</v>
      </c>
      <c r="G45" s="90">
        <v>-167333.30064065946</v>
      </c>
      <c r="K45" s="86"/>
      <c r="L45" s="86"/>
      <c r="M45" s="86"/>
      <c r="N45" s="86"/>
      <c r="O45" s="86"/>
    </row>
    <row r="46" spans="1:15" x14ac:dyDescent="0.3">
      <c r="A46" s="89">
        <v>43</v>
      </c>
      <c r="B46" s="90">
        <v>-31104.765572695236</v>
      </c>
      <c r="C46" s="90">
        <v>-96248.536368707064</v>
      </c>
      <c r="D46" s="90">
        <v>-49841.159847170682</v>
      </c>
      <c r="E46" s="90">
        <v>394.40418619502185</v>
      </c>
      <c r="F46" s="90">
        <v>9506.9008919351672</v>
      </c>
      <c r="G46" s="90">
        <v>-167293.1567104428</v>
      </c>
      <c r="K46" s="86"/>
      <c r="L46" s="86"/>
      <c r="M46" s="86"/>
      <c r="N46" s="86"/>
      <c r="O46" s="86"/>
    </row>
    <row r="47" spans="1:15" x14ac:dyDescent="0.3">
      <c r="A47" s="89">
        <v>44</v>
      </c>
      <c r="B47" s="90">
        <v>-30533.630269907349</v>
      </c>
      <c r="C47" s="90">
        <v>-94359.075964709133</v>
      </c>
      <c r="D47" s="90">
        <v>-49063.882981947056</v>
      </c>
      <c r="E47" s="90">
        <v>384.05771827272849</v>
      </c>
      <c r="F47" s="90">
        <v>9372.1938298608238</v>
      </c>
      <c r="G47" s="90">
        <v>-164200.33766843</v>
      </c>
      <c r="K47" s="86"/>
      <c r="L47" s="86"/>
      <c r="M47" s="86"/>
      <c r="N47" s="86"/>
      <c r="O47" s="86"/>
    </row>
    <row r="48" spans="1:15" x14ac:dyDescent="0.3">
      <c r="A48" s="89">
        <v>45</v>
      </c>
      <c r="B48" s="90">
        <v>-29270.494168340723</v>
      </c>
      <c r="C48" s="90">
        <v>-97589.832589947939</v>
      </c>
      <c r="D48" s="90">
        <v>-50908.985252370599</v>
      </c>
      <c r="E48" s="90">
        <v>376.9821354928086</v>
      </c>
      <c r="F48" s="90">
        <v>9522.9626403645161</v>
      </c>
      <c r="G48" s="90">
        <v>-167869.36723480193</v>
      </c>
      <c r="K48" s="86"/>
      <c r="L48" s="86"/>
      <c r="M48" s="86"/>
      <c r="N48" s="86"/>
      <c r="O48" s="86"/>
    </row>
    <row r="49" spans="1:15" x14ac:dyDescent="0.3">
      <c r="A49" s="89">
        <v>46</v>
      </c>
      <c r="B49" s="90">
        <v>-27002.228928365814</v>
      </c>
      <c r="C49" s="90">
        <v>-89417.905320166115</v>
      </c>
      <c r="D49" s="90">
        <v>-46967.191282251712</v>
      </c>
      <c r="E49" s="90">
        <v>373.37057380627238</v>
      </c>
      <c r="F49" s="90">
        <v>8859.1464377381981</v>
      </c>
      <c r="G49" s="90">
        <v>-154154.80851923916</v>
      </c>
      <c r="K49" s="86"/>
      <c r="L49" s="86"/>
      <c r="M49" s="86"/>
      <c r="N49" s="86"/>
      <c r="O49" s="86"/>
    </row>
    <row r="50" spans="1:15" x14ac:dyDescent="0.3">
      <c r="A50" s="89">
        <v>47</v>
      </c>
      <c r="B50" s="90">
        <v>-25927.16705967622</v>
      </c>
      <c r="C50" s="90">
        <v>-85638.324633326512</v>
      </c>
      <c r="D50" s="90">
        <v>-45243.718080165665</v>
      </c>
      <c r="E50" s="90">
        <v>398.91293429055645</v>
      </c>
      <c r="F50" s="90">
        <v>8641.0008680291194</v>
      </c>
      <c r="G50" s="90">
        <v>-147769.2959708487</v>
      </c>
      <c r="K50" s="86"/>
      <c r="L50" s="86"/>
      <c r="M50" s="86"/>
      <c r="N50" s="86"/>
      <c r="O50" s="86"/>
    </row>
    <row r="51" spans="1:15" x14ac:dyDescent="0.3">
      <c r="A51" s="89">
        <v>48</v>
      </c>
      <c r="B51" s="90">
        <v>-26614.894485914319</v>
      </c>
      <c r="C51" s="90">
        <v>-87657.776777058229</v>
      </c>
      <c r="D51" s="90">
        <v>-46740.371200484478</v>
      </c>
      <c r="E51" s="90">
        <v>441.07549586760916</v>
      </c>
      <c r="F51" s="90">
        <v>9024.7648068522067</v>
      </c>
      <c r="G51" s="90">
        <v>-151547.20216073722</v>
      </c>
      <c r="K51" s="86"/>
      <c r="L51" s="86"/>
      <c r="M51" s="86"/>
      <c r="N51" s="86"/>
      <c r="O51" s="86"/>
    </row>
    <row r="52" spans="1:15" x14ac:dyDescent="0.3">
      <c r="A52" s="89">
        <v>49</v>
      </c>
      <c r="B52" s="90">
        <v>-26693.607867786839</v>
      </c>
      <c r="C52" s="90">
        <v>-87510.88638399358</v>
      </c>
      <c r="D52" s="90">
        <v>-47174.980175083845</v>
      </c>
      <c r="E52" s="90">
        <v>467.57503161140119</v>
      </c>
      <c r="F52" s="90">
        <v>9105.9387933675935</v>
      </c>
      <c r="G52" s="90">
        <v>-151805.96060188528</v>
      </c>
      <c r="K52" s="86"/>
      <c r="L52" s="86"/>
      <c r="M52" s="86"/>
      <c r="N52" s="86"/>
      <c r="O52" s="86"/>
    </row>
    <row r="53" spans="1:15" x14ac:dyDescent="0.3">
      <c r="A53" s="89">
        <v>50</v>
      </c>
      <c r="B53" s="90">
        <v>-19614.009490313427</v>
      </c>
      <c r="C53" s="90">
        <v>-82635.929044104574</v>
      </c>
      <c r="D53" s="90">
        <v>-45285.45398467718</v>
      </c>
      <c r="E53" s="90">
        <v>487.672155975718</v>
      </c>
      <c r="F53" s="90">
        <v>11605.952738131755</v>
      </c>
      <c r="G53" s="90">
        <v>-135441.76762498773</v>
      </c>
      <c r="K53" s="86"/>
      <c r="L53" s="86"/>
      <c r="M53" s="86"/>
      <c r="N53" s="86"/>
      <c r="O53" s="86"/>
    </row>
    <row r="54" spans="1:15" x14ac:dyDescent="0.3">
      <c r="A54" s="89">
        <v>51</v>
      </c>
      <c r="B54" s="90">
        <v>-19030.589737220937</v>
      </c>
      <c r="C54" s="90">
        <v>-80226.517177669855</v>
      </c>
      <c r="D54" s="90">
        <v>-44452.154549632673</v>
      </c>
      <c r="E54" s="90">
        <v>507.75920234744291</v>
      </c>
      <c r="F54" s="90">
        <v>11528.059986710266</v>
      </c>
      <c r="G54" s="90">
        <v>-131673.44227546573</v>
      </c>
      <c r="K54" s="86"/>
      <c r="L54" s="86"/>
      <c r="M54" s="86"/>
      <c r="N54" s="86"/>
      <c r="O54" s="86"/>
    </row>
    <row r="55" spans="1:15" x14ac:dyDescent="0.3">
      <c r="A55" s="89">
        <v>52</v>
      </c>
      <c r="B55" s="90">
        <v>-19679.087067886725</v>
      </c>
      <c r="C55" s="90">
        <v>-82685.116442423838</v>
      </c>
      <c r="D55" s="90">
        <v>-46447.506779889882</v>
      </c>
      <c r="E55" s="90">
        <v>535.28991375711814</v>
      </c>
      <c r="F55" s="90">
        <v>12077.998883193151</v>
      </c>
      <c r="G55" s="90">
        <v>-136198.42149325015</v>
      </c>
      <c r="K55" s="86"/>
      <c r="L55" s="86"/>
      <c r="M55" s="86"/>
      <c r="N55" s="86"/>
      <c r="O55" s="86"/>
    </row>
    <row r="56" spans="1:15" x14ac:dyDescent="0.3">
      <c r="A56" s="89">
        <v>53</v>
      </c>
      <c r="B56" s="90">
        <v>-19475.433821617946</v>
      </c>
      <c r="C56" s="90">
        <v>-81429.201323661779</v>
      </c>
      <c r="D56" s="90">
        <v>-46504.360033526231</v>
      </c>
      <c r="E56" s="90">
        <v>534.35530883150818</v>
      </c>
      <c r="F56" s="90">
        <v>12169.546250507166</v>
      </c>
      <c r="G56" s="90">
        <v>-134705.09361946728</v>
      </c>
      <c r="K56" s="86"/>
      <c r="L56" s="86"/>
      <c r="M56" s="86"/>
      <c r="N56" s="86"/>
      <c r="O56" s="86"/>
    </row>
    <row r="57" spans="1:15" x14ac:dyDescent="0.3">
      <c r="A57" s="89">
        <v>54</v>
      </c>
      <c r="B57" s="90">
        <v>-19666.919239253177</v>
      </c>
      <c r="C57" s="90">
        <v>-81548.480689634118</v>
      </c>
      <c r="D57" s="90">
        <v>-47453.518046842022</v>
      </c>
      <c r="E57" s="90">
        <v>529.78241970268016</v>
      </c>
      <c r="F57" s="90">
        <v>12436.594989285863</v>
      </c>
      <c r="G57" s="90">
        <v>-135702.54056674076</v>
      </c>
      <c r="K57" s="86"/>
      <c r="L57" s="86"/>
      <c r="M57" s="86"/>
      <c r="N57" s="86"/>
      <c r="O57" s="86"/>
    </row>
    <row r="58" spans="1:15" x14ac:dyDescent="0.3">
      <c r="A58" s="89">
        <v>55</v>
      </c>
      <c r="B58" s="90">
        <v>-10482.573835770372</v>
      </c>
      <c r="C58" s="90">
        <v>-76352.032272234064</v>
      </c>
      <c r="D58" s="90">
        <v>-45826.012727776797</v>
      </c>
      <c r="E58" s="90">
        <v>511.53970391551582</v>
      </c>
      <c r="F58" s="90">
        <v>12260.428436100092</v>
      </c>
      <c r="G58" s="90">
        <v>-119888.65069576564</v>
      </c>
      <c r="K58" s="86"/>
      <c r="L58" s="86"/>
      <c r="M58" s="86"/>
      <c r="N58" s="86"/>
      <c r="O58" s="86"/>
    </row>
    <row r="59" spans="1:15" x14ac:dyDescent="0.3">
      <c r="A59" s="89">
        <v>56</v>
      </c>
      <c r="B59" s="90">
        <v>-9345.5768122670688</v>
      </c>
      <c r="C59" s="90">
        <v>-67953.008529398125</v>
      </c>
      <c r="D59" s="90">
        <v>-42060.333638708005</v>
      </c>
      <c r="E59" s="90">
        <v>491.59900688851246</v>
      </c>
      <c r="F59" s="90">
        <v>11354.583480077603</v>
      </c>
      <c r="G59" s="90">
        <v>-107512.73649340708</v>
      </c>
      <c r="K59" s="86"/>
      <c r="L59" s="86"/>
      <c r="M59" s="86"/>
      <c r="N59" s="86"/>
      <c r="O59" s="86"/>
    </row>
    <row r="60" spans="1:15" x14ac:dyDescent="0.3">
      <c r="A60" s="89">
        <v>57</v>
      </c>
      <c r="B60" s="90">
        <v>-8394.1044774064994</v>
      </c>
      <c r="C60" s="90">
        <v>-60780.25093181798</v>
      </c>
      <c r="D60" s="90">
        <v>-38964.510485945917</v>
      </c>
      <c r="E60" s="90">
        <v>511.47678936525199</v>
      </c>
      <c r="F60" s="90">
        <v>10724.207146181776</v>
      </c>
      <c r="G60" s="90">
        <v>-96903.181959623384</v>
      </c>
      <c r="K60" s="86"/>
      <c r="L60" s="86"/>
      <c r="M60" s="86"/>
      <c r="N60" s="86"/>
      <c r="O60" s="86"/>
    </row>
    <row r="61" spans="1:15" x14ac:dyDescent="0.3">
      <c r="A61" s="89">
        <v>58</v>
      </c>
      <c r="B61" s="90">
        <v>-9387.524390830733</v>
      </c>
      <c r="C61" s="90">
        <v>-64236.365338249176</v>
      </c>
      <c r="D61" s="90">
        <v>-42737.318376287003</v>
      </c>
      <c r="E61" s="90">
        <v>571.99424569688722</v>
      </c>
      <c r="F61" s="90">
        <v>11753.31908810375</v>
      </c>
      <c r="G61" s="90">
        <v>-104035.89477156628</v>
      </c>
      <c r="K61" s="86"/>
      <c r="L61" s="86"/>
      <c r="M61" s="86"/>
      <c r="N61" s="86"/>
      <c r="O61" s="86"/>
    </row>
    <row r="62" spans="1:15" x14ac:dyDescent="0.3">
      <c r="A62" s="89">
        <v>59</v>
      </c>
      <c r="B62" s="90">
        <v>-9057.9463989495653</v>
      </c>
      <c r="C62" s="90">
        <v>-60707.572967904816</v>
      </c>
      <c r="D62" s="90">
        <v>-42662.813757451928</v>
      </c>
      <c r="E62" s="90">
        <v>588.74713551389368</v>
      </c>
      <c r="F62" s="90">
        <v>11794.480677003272</v>
      </c>
      <c r="G62" s="90">
        <v>-100045.10531178914</v>
      </c>
      <c r="K62" s="86"/>
      <c r="L62" s="86"/>
      <c r="M62" s="86"/>
      <c r="N62" s="86"/>
      <c r="O62" s="86"/>
    </row>
    <row r="63" spans="1:15" x14ac:dyDescent="0.3">
      <c r="A63" s="89">
        <v>60</v>
      </c>
      <c r="B63" s="90">
        <v>6404.7175753193214</v>
      </c>
      <c r="C63" s="90">
        <v>-36279.034856985025</v>
      </c>
      <c r="D63" s="90">
        <v>-36281.851150659313</v>
      </c>
      <c r="E63" s="90">
        <v>604.7314940905494</v>
      </c>
      <c r="F63" s="90">
        <v>13609.668666425432</v>
      </c>
      <c r="G63" s="90">
        <v>-51941.768271809029</v>
      </c>
      <c r="K63" s="86"/>
      <c r="L63" s="86"/>
      <c r="M63" s="86"/>
      <c r="N63" s="86"/>
      <c r="O63" s="86"/>
    </row>
    <row r="64" spans="1:15" x14ac:dyDescent="0.3">
      <c r="A64" s="89">
        <v>61</v>
      </c>
      <c r="B64" s="90">
        <v>19412.649126677337</v>
      </c>
      <c r="C64" s="90">
        <v>9990.0403869029597</v>
      </c>
      <c r="D64" s="90">
        <v>-26889.356501351165</v>
      </c>
      <c r="E64" s="90">
        <v>614.36952873083919</v>
      </c>
      <c r="F64" s="90">
        <v>11242.94617026223</v>
      </c>
      <c r="G64" s="90">
        <v>14370.648711222202</v>
      </c>
      <c r="K64" s="86"/>
      <c r="L64" s="86"/>
      <c r="M64" s="86"/>
      <c r="N64" s="86"/>
      <c r="O64" s="86"/>
    </row>
    <row r="65" spans="1:15" x14ac:dyDescent="0.3">
      <c r="A65" s="89">
        <v>62</v>
      </c>
      <c r="B65" s="90">
        <v>26919.510511984696</v>
      </c>
      <c r="C65" s="90">
        <v>63078.271551769918</v>
      </c>
      <c r="D65" s="90">
        <v>-19009.426316268753</v>
      </c>
      <c r="E65" s="90">
        <v>572.36934818400596</v>
      </c>
      <c r="F65" s="90">
        <v>9409.3889389841461</v>
      </c>
      <c r="G65" s="90">
        <v>80970.114034654005</v>
      </c>
      <c r="K65" s="86"/>
      <c r="L65" s="86"/>
      <c r="M65" s="86"/>
      <c r="N65" s="86"/>
      <c r="O65" s="86"/>
    </row>
    <row r="66" spans="1:15" x14ac:dyDescent="0.3">
      <c r="A66" s="89">
        <v>63</v>
      </c>
      <c r="B66" s="90">
        <v>33619.036341804436</v>
      </c>
      <c r="C66" s="90">
        <v>104615.40258311899</v>
      </c>
      <c r="D66" s="90">
        <v>-10721.221613851725</v>
      </c>
      <c r="E66" s="90">
        <v>537.72462277728744</v>
      </c>
      <c r="F66" s="90">
        <v>6387.5936954365789</v>
      </c>
      <c r="G66" s="90">
        <v>134438.53562928556</v>
      </c>
      <c r="K66" s="86"/>
      <c r="L66" s="86"/>
      <c r="M66" s="86"/>
      <c r="N66" s="86"/>
      <c r="O66" s="86"/>
    </row>
    <row r="67" spans="1:15" x14ac:dyDescent="0.3">
      <c r="A67" s="89">
        <v>64</v>
      </c>
      <c r="B67" s="90">
        <v>38947.83112411281</v>
      </c>
      <c r="C67" s="90">
        <v>154667.45631120724</v>
      </c>
      <c r="D67" s="90">
        <v>-4426.3674829159318</v>
      </c>
      <c r="E67" s="90">
        <v>523.56768702987381</v>
      </c>
      <c r="F67" s="90">
        <v>4657.8696576337043</v>
      </c>
      <c r="G67" s="90">
        <v>194370.35729706768</v>
      </c>
      <c r="K67" s="86"/>
      <c r="L67" s="86"/>
      <c r="M67" s="86"/>
      <c r="N67" s="86"/>
      <c r="O67" s="86"/>
    </row>
    <row r="68" spans="1:15" x14ac:dyDescent="0.3">
      <c r="A68" s="89">
        <v>65</v>
      </c>
      <c r="B68" s="90">
        <v>46628.976086406787</v>
      </c>
      <c r="C68" s="90">
        <v>162989.69285189826</v>
      </c>
      <c r="D68" s="90">
        <v>-5351.1355200254638</v>
      </c>
      <c r="E68" s="90">
        <v>523.40101115429331</v>
      </c>
      <c r="F68" s="90">
        <v>5286.4146541389964</v>
      </c>
      <c r="G68" s="90">
        <v>210077.34908357286</v>
      </c>
      <c r="K68" s="86"/>
      <c r="L68" s="86"/>
      <c r="M68" s="86"/>
      <c r="N68" s="86"/>
      <c r="O68" s="86"/>
    </row>
    <row r="69" spans="1:15" x14ac:dyDescent="0.3">
      <c r="A69" s="89">
        <v>66</v>
      </c>
      <c r="B69" s="90">
        <v>48526.966004176909</v>
      </c>
      <c r="C69" s="90">
        <v>165684.04269824788</v>
      </c>
      <c r="D69" s="90">
        <v>-3494.4999221385319</v>
      </c>
      <c r="E69" s="90">
        <v>0</v>
      </c>
      <c r="F69" s="90">
        <v>5081.9417029239085</v>
      </c>
      <c r="G69" s="90">
        <v>215798.45048321018</v>
      </c>
      <c r="K69" s="86"/>
      <c r="L69" s="86"/>
      <c r="M69" s="86"/>
      <c r="N69" s="86"/>
      <c r="O69" s="86"/>
    </row>
    <row r="70" spans="1:15" x14ac:dyDescent="0.3">
      <c r="A70" s="89">
        <v>67</v>
      </c>
      <c r="B70" s="90">
        <v>49719.81855863594</v>
      </c>
      <c r="C70" s="90">
        <v>167155.55811396823</v>
      </c>
      <c r="D70" s="90">
        <v>-2681.7479884111226</v>
      </c>
      <c r="E70" s="90">
        <v>0</v>
      </c>
      <c r="F70" s="90">
        <v>4961.1007867978451</v>
      </c>
      <c r="G70" s="90">
        <v>219154.72947099092</v>
      </c>
      <c r="K70" s="86"/>
      <c r="L70" s="86"/>
      <c r="M70" s="86"/>
      <c r="N70" s="86"/>
      <c r="O70" s="86"/>
    </row>
    <row r="71" spans="1:15" x14ac:dyDescent="0.3">
      <c r="A71" s="89">
        <v>68</v>
      </c>
      <c r="B71" s="90">
        <v>49563.730403706926</v>
      </c>
      <c r="C71" s="90">
        <v>169751.96500389028</v>
      </c>
      <c r="D71" s="90">
        <v>-2176.2642024880734</v>
      </c>
      <c r="E71" s="90">
        <v>0</v>
      </c>
      <c r="F71" s="90">
        <v>4979.3190115316847</v>
      </c>
      <c r="G71" s="90">
        <v>222118.75021664082</v>
      </c>
      <c r="K71" s="86"/>
      <c r="L71" s="86"/>
      <c r="M71" s="86"/>
      <c r="N71" s="86"/>
      <c r="O71" s="86"/>
    </row>
    <row r="72" spans="1:15" x14ac:dyDescent="0.3">
      <c r="A72" s="89">
        <v>69</v>
      </c>
      <c r="B72" s="90">
        <v>48863.207713800482</v>
      </c>
      <c r="C72" s="90">
        <v>170408.45648951587</v>
      </c>
      <c r="D72" s="90">
        <v>-1686.8634706987946</v>
      </c>
      <c r="E72" s="90">
        <v>0</v>
      </c>
      <c r="F72" s="90">
        <v>4956.8316608762834</v>
      </c>
      <c r="G72" s="90">
        <v>222541.63239349384</v>
      </c>
      <c r="K72" s="86"/>
      <c r="L72" s="86"/>
      <c r="M72" s="86"/>
      <c r="N72" s="86"/>
      <c r="O72" s="86"/>
    </row>
    <row r="73" spans="1:15" x14ac:dyDescent="0.3">
      <c r="A73" s="89">
        <v>70</v>
      </c>
      <c r="B73" s="90">
        <v>60760.749789210044</v>
      </c>
      <c r="C73" s="90">
        <v>172485.77643535964</v>
      </c>
      <c r="D73" s="90">
        <v>-1362.25851114801</v>
      </c>
      <c r="E73" s="90">
        <v>0</v>
      </c>
      <c r="F73" s="90">
        <v>5286.3624265904336</v>
      </c>
      <c r="G73" s="90">
        <v>237170.6301400121</v>
      </c>
      <c r="K73" s="86"/>
      <c r="L73" s="86"/>
      <c r="M73" s="86"/>
      <c r="N73" s="86"/>
      <c r="O73" s="86"/>
    </row>
    <row r="74" spans="1:15" x14ac:dyDescent="0.3">
      <c r="A74" s="89">
        <v>71</v>
      </c>
      <c r="B74" s="90">
        <v>65054.368487454798</v>
      </c>
      <c r="C74" s="90">
        <v>174147.88224053581</v>
      </c>
      <c r="D74" s="90">
        <v>-829.67265882442746</v>
      </c>
      <c r="E74" s="90">
        <v>0</v>
      </c>
      <c r="F74" s="90">
        <v>5480.5282390561451</v>
      </c>
      <c r="G74" s="90">
        <v>243853.10630822234</v>
      </c>
      <c r="K74" s="86"/>
      <c r="L74" s="86"/>
      <c r="M74" s="86"/>
      <c r="N74" s="86"/>
      <c r="O74" s="86"/>
    </row>
    <row r="75" spans="1:15" x14ac:dyDescent="0.3">
      <c r="A75" s="89">
        <v>72</v>
      </c>
      <c r="B75" s="90">
        <v>65206.309331587632</v>
      </c>
      <c r="C75" s="90">
        <v>174726.39998737123</v>
      </c>
      <c r="D75" s="90">
        <v>-701.85264071392533</v>
      </c>
      <c r="E75" s="90">
        <v>0</v>
      </c>
      <c r="F75" s="90">
        <v>5894.4511138188818</v>
      </c>
      <c r="G75" s="90">
        <v>245125.30779206383</v>
      </c>
      <c r="K75" s="86"/>
      <c r="L75" s="86"/>
      <c r="M75" s="86"/>
      <c r="N75" s="86"/>
      <c r="O75" s="86"/>
    </row>
    <row r="76" spans="1:15" x14ac:dyDescent="0.3">
      <c r="A76" s="89">
        <v>73</v>
      </c>
      <c r="B76" s="90">
        <v>60685.075362205673</v>
      </c>
      <c r="C76" s="90">
        <v>174401.68558694539</v>
      </c>
      <c r="D76" s="90">
        <v>-515.69209381857286</v>
      </c>
      <c r="E76" s="90">
        <v>0</v>
      </c>
      <c r="F76" s="90">
        <v>6196.95151598344</v>
      </c>
      <c r="G76" s="90">
        <v>240768.02037131594</v>
      </c>
      <c r="K76" s="86"/>
      <c r="L76" s="86"/>
      <c r="M76" s="86"/>
      <c r="N76" s="86"/>
      <c r="O76" s="86"/>
    </row>
    <row r="77" spans="1:15" x14ac:dyDescent="0.3">
      <c r="A77" s="89">
        <v>74</v>
      </c>
      <c r="B77" s="90">
        <v>50719.529002815652</v>
      </c>
      <c r="C77" s="90">
        <v>176266.05493956801</v>
      </c>
      <c r="D77" s="90">
        <v>-299.13458708976498</v>
      </c>
      <c r="E77" s="90">
        <v>0</v>
      </c>
      <c r="F77" s="90">
        <v>6283.1530508886854</v>
      </c>
      <c r="G77" s="90">
        <v>232969.60240618259</v>
      </c>
      <c r="K77" s="86"/>
      <c r="L77" s="86"/>
      <c r="M77" s="86"/>
      <c r="N77" s="86"/>
      <c r="O77" s="86"/>
    </row>
    <row r="78" spans="1:15" x14ac:dyDescent="0.3">
      <c r="A78" s="89">
        <v>75</v>
      </c>
      <c r="B78" s="90">
        <v>74828.33854181596</v>
      </c>
      <c r="C78" s="90">
        <v>175442.29699424168</v>
      </c>
      <c r="D78" s="90">
        <v>-281.25682735220522</v>
      </c>
      <c r="E78" s="90">
        <v>0</v>
      </c>
      <c r="F78" s="90">
        <v>7478.0205848399837</v>
      </c>
      <c r="G78" s="90">
        <v>257467.3992935454</v>
      </c>
      <c r="K78" s="86"/>
      <c r="L78" s="86"/>
      <c r="M78" s="86"/>
      <c r="N78" s="86"/>
      <c r="O78" s="86"/>
    </row>
    <row r="79" spans="1:15" x14ac:dyDescent="0.3">
      <c r="A79" s="89">
        <v>76</v>
      </c>
      <c r="B79" s="90">
        <v>69464.735868698132</v>
      </c>
      <c r="C79" s="90">
        <v>176922.63156186984</v>
      </c>
      <c r="D79" s="90">
        <v>0</v>
      </c>
      <c r="E79" s="90">
        <v>0</v>
      </c>
      <c r="F79" s="90">
        <v>8056.1284983014475</v>
      </c>
      <c r="G79" s="90">
        <v>254443.49592886941</v>
      </c>
      <c r="K79" s="86"/>
      <c r="L79" s="86"/>
      <c r="M79" s="86"/>
      <c r="N79" s="86"/>
      <c r="O79" s="86"/>
    </row>
    <row r="80" spans="1:15" x14ac:dyDescent="0.3">
      <c r="A80" s="89">
        <v>77</v>
      </c>
      <c r="B80" s="90">
        <v>63503.615211134063</v>
      </c>
      <c r="C80" s="90">
        <v>177269.38073558098</v>
      </c>
      <c r="D80" s="90">
        <v>0</v>
      </c>
      <c r="E80" s="90">
        <v>0</v>
      </c>
      <c r="F80" s="90">
        <v>8674.3224814023888</v>
      </c>
      <c r="G80" s="90">
        <v>249447.31842811746</v>
      </c>
      <c r="K80" s="86"/>
      <c r="L80" s="86"/>
      <c r="M80" s="86"/>
      <c r="N80" s="86"/>
      <c r="O80" s="86"/>
    </row>
    <row r="81" spans="1:15" x14ac:dyDescent="0.3">
      <c r="A81" s="89">
        <v>78</v>
      </c>
      <c r="B81" s="90">
        <v>68444.614996835575</v>
      </c>
      <c r="C81" s="90">
        <v>176831.60612217602</v>
      </c>
      <c r="D81" s="90">
        <v>0</v>
      </c>
      <c r="E81" s="90">
        <v>0</v>
      </c>
      <c r="F81" s="90">
        <v>10226.533674150111</v>
      </c>
      <c r="G81" s="90">
        <v>255502.7547931617</v>
      </c>
      <c r="K81" s="86"/>
      <c r="L81" s="86"/>
      <c r="M81" s="86"/>
      <c r="N81" s="86"/>
      <c r="O81" s="86"/>
    </row>
    <row r="82" spans="1:15" x14ac:dyDescent="0.3">
      <c r="A82" s="89">
        <v>79</v>
      </c>
      <c r="B82" s="90">
        <v>70154.596103702861</v>
      </c>
      <c r="C82" s="90">
        <v>176659.34916755406</v>
      </c>
      <c r="D82" s="90">
        <v>0</v>
      </c>
      <c r="E82" s="90">
        <v>0</v>
      </c>
      <c r="F82" s="90">
        <v>11603.354906621205</v>
      </c>
      <c r="G82" s="90">
        <v>258417.30017787812</v>
      </c>
      <c r="K82" s="86"/>
      <c r="L82" s="86"/>
      <c r="M82" s="86"/>
      <c r="N82" s="86"/>
      <c r="O82" s="86"/>
    </row>
    <row r="83" spans="1:15" x14ac:dyDescent="0.3">
      <c r="A83" s="89">
        <v>80</v>
      </c>
      <c r="B83" s="90">
        <v>68319.533853562709</v>
      </c>
      <c r="C83" s="90">
        <v>175731.65541862097</v>
      </c>
      <c r="D83" s="90">
        <v>0</v>
      </c>
      <c r="E83" s="90">
        <v>0</v>
      </c>
      <c r="F83" s="90">
        <v>13198.581465141622</v>
      </c>
      <c r="G83" s="90">
        <v>257249.77073732531</v>
      </c>
      <c r="K83" s="86"/>
      <c r="L83" s="86"/>
      <c r="M83" s="86"/>
      <c r="N83" s="86"/>
      <c r="O83" s="86"/>
    </row>
    <row r="84" spans="1:15" x14ac:dyDescent="0.3">
      <c r="A84" s="89">
        <v>81</v>
      </c>
      <c r="B84" s="90">
        <v>73846.377938780701</v>
      </c>
      <c r="C84" s="90">
        <v>175492.76894235011</v>
      </c>
      <c r="D84" s="90">
        <v>0</v>
      </c>
      <c r="E84" s="90">
        <v>0</v>
      </c>
      <c r="F84" s="90">
        <v>15303.207066272516</v>
      </c>
      <c r="G84" s="90">
        <v>264642.35394740332</v>
      </c>
      <c r="K84" s="86"/>
      <c r="L84" s="86"/>
      <c r="M84" s="86"/>
      <c r="N84" s="86"/>
      <c r="O84" s="86"/>
    </row>
    <row r="85" spans="1:15" x14ac:dyDescent="0.3">
      <c r="A85" s="89">
        <v>82</v>
      </c>
      <c r="B85" s="90">
        <v>72848.785868941457</v>
      </c>
      <c r="C85" s="90">
        <v>175481.32353669751</v>
      </c>
      <c r="D85" s="90">
        <v>0</v>
      </c>
      <c r="E85" s="90">
        <v>0</v>
      </c>
      <c r="F85" s="90">
        <v>17326.996171332739</v>
      </c>
      <c r="G85" s="90">
        <v>265657.10557697172</v>
      </c>
      <c r="K85" s="86"/>
      <c r="L85" s="86"/>
      <c r="M85" s="86"/>
      <c r="N85" s="86"/>
      <c r="O85" s="86"/>
    </row>
    <row r="86" spans="1:15" x14ac:dyDescent="0.3">
      <c r="A86" s="89">
        <v>83</v>
      </c>
      <c r="B86" s="90">
        <v>76251.470661380343</v>
      </c>
      <c r="C86" s="90">
        <v>176611.12739215486</v>
      </c>
      <c r="D86" s="90">
        <v>0</v>
      </c>
      <c r="E86" s="90">
        <v>0</v>
      </c>
      <c r="F86" s="90">
        <v>19947.53260174</v>
      </c>
      <c r="G86" s="90">
        <v>272810.13065527519</v>
      </c>
      <c r="K86" s="86"/>
      <c r="L86" s="86"/>
      <c r="M86" s="86"/>
      <c r="N86" s="86"/>
      <c r="O86" s="86"/>
    </row>
    <row r="87" spans="1:15" x14ac:dyDescent="0.3">
      <c r="A87" s="89">
        <v>84</v>
      </c>
      <c r="B87" s="90">
        <v>77262.398658351158</v>
      </c>
      <c r="C87" s="90">
        <v>177969.25447399871</v>
      </c>
      <c r="D87" s="90">
        <v>0</v>
      </c>
      <c r="E87" s="90">
        <v>0</v>
      </c>
      <c r="F87" s="90">
        <v>22925.419581227667</v>
      </c>
      <c r="G87" s="90">
        <v>278157.07271357754</v>
      </c>
      <c r="K87" s="86"/>
      <c r="L87" s="86"/>
      <c r="M87" s="86"/>
      <c r="N87" s="86"/>
      <c r="O87" s="86"/>
    </row>
    <row r="88" spans="1:15" x14ac:dyDescent="0.3">
      <c r="A88" s="89">
        <v>85</v>
      </c>
      <c r="B88" s="90">
        <v>84900.719661303447</v>
      </c>
      <c r="C88" s="90">
        <v>188935.31598373799</v>
      </c>
      <c r="D88" s="90">
        <v>0</v>
      </c>
      <c r="E88" s="90">
        <v>0</v>
      </c>
      <c r="F88" s="90">
        <v>26989.229490647002</v>
      </c>
      <c r="G88" s="90">
        <v>300825.26513568842</v>
      </c>
      <c r="K88" s="86"/>
      <c r="L88" s="86"/>
      <c r="M88" s="86"/>
      <c r="N88" s="86"/>
      <c r="O88" s="86"/>
    </row>
    <row r="89" spans="1:15" x14ac:dyDescent="0.3">
      <c r="A89" s="89">
        <v>86</v>
      </c>
      <c r="B89" s="90">
        <v>84454.553862836285</v>
      </c>
      <c r="C89" s="90">
        <v>189364.7376385291</v>
      </c>
      <c r="D89" s="90">
        <v>0</v>
      </c>
      <c r="E89" s="90">
        <v>0</v>
      </c>
      <c r="F89" s="90">
        <v>30702.096420333335</v>
      </c>
      <c r="G89" s="90">
        <v>304521.38792169868</v>
      </c>
      <c r="K89" s="86"/>
      <c r="L89" s="86"/>
      <c r="M89" s="86"/>
      <c r="N89" s="86"/>
      <c r="O89" s="86"/>
    </row>
    <row r="90" spans="1:15" x14ac:dyDescent="0.3">
      <c r="A90" s="89">
        <v>87</v>
      </c>
      <c r="B90" s="90">
        <v>87095.087926463253</v>
      </c>
      <c r="C90" s="90">
        <v>189440.96208997531</v>
      </c>
      <c r="D90" s="90">
        <v>0</v>
      </c>
      <c r="E90" s="90">
        <v>0</v>
      </c>
      <c r="F90" s="90">
        <v>34744.498247309872</v>
      </c>
      <c r="G90" s="90">
        <v>311280.54826374847</v>
      </c>
      <c r="K90" s="86"/>
      <c r="L90" s="86"/>
      <c r="M90" s="86"/>
      <c r="N90" s="86"/>
      <c r="O90" s="86"/>
    </row>
    <row r="91" spans="1:15" x14ac:dyDescent="0.3">
      <c r="A91" s="89">
        <v>88</v>
      </c>
      <c r="B91" s="90">
        <v>83281.788454449925</v>
      </c>
      <c r="C91" s="90">
        <v>191514.93171809448</v>
      </c>
      <c r="D91" s="90">
        <v>0</v>
      </c>
      <c r="E91" s="90">
        <v>0</v>
      </c>
      <c r="F91" s="90">
        <v>38921.361895690025</v>
      </c>
      <c r="G91" s="90">
        <v>313718.08206823445</v>
      </c>
      <c r="K91" s="86"/>
      <c r="L91" s="86"/>
      <c r="M91" s="86"/>
      <c r="N91" s="86"/>
      <c r="O91" s="86"/>
    </row>
    <row r="92" spans="1:15" x14ac:dyDescent="0.3">
      <c r="A92" s="89">
        <v>89</v>
      </c>
      <c r="B92" s="90">
        <v>84644.6508327177</v>
      </c>
      <c r="C92" s="90">
        <v>191561.84062640253</v>
      </c>
      <c r="D92" s="90">
        <v>0</v>
      </c>
      <c r="E92" s="90">
        <v>0</v>
      </c>
      <c r="F92" s="90">
        <v>44918.563494720125</v>
      </c>
      <c r="G92" s="90">
        <v>321125.05495384039</v>
      </c>
      <c r="K92" s="86"/>
      <c r="L92" s="86"/>
      <c r="M92" s="86"/>
      <c r="N92" s="86"/>
      <c r="O92" s="86"/>
    </row>
    <row r="93" spans="1:15" x14ac:dyDescent="0.3">
      <c r="A93" s="89">
        <v>90</v>
      </c>
      <c r="B93" s="90">
        <v>77978.079504542387</v>
      </c>
      <c r="C93" s="90">
        <v>193687.86189717316</v>
      </c>
      <c r="D93" s="90">
        <v>0</v>
      </c>
      <c r="E93" s="90">
        <v>0</v>
      </c>
      <c r="F93" s="90">
        <v>50233.347916153834</v>
      </c>
      <c r="G93" s="90">
        <v>321899.28931786941</v>
      </c>
      <c r="K93" s="86"/>
      <c r="L93" s="86"/>
      <c r="M93" s="86"/>
      <c r="N93" s="86"/>
      <c r="O93" s="86"/>
    </row>
    <row r="94" spans="1:15" x14ac:dyDescent="0.3">
      <c r="A94" s="89">
        <v>91</v>
      </c>
      <c r="B94" s="90">
        <v>83411.172685260943</v>
      </c>
      <c r="C94" s="90">
        <v>194004.05030394052</v>
      </c>
      <c r="D94" s="90">
        <v>0</v>
      </c>
      <c r="E94" s="90">
        <v>0</v>
      </c>
      <c r="F94" s="90">
        <v>57303.726963911686</v>
      </c>
      <c r="G94" s="90">
        <v>334718.9499531131</v>
      </c>
      <c r="K94" s="86"/>
      <c r="L94" s="86"/>
      <c r="M94" s="86"/>
      <c r="N94" s="86"/>
      <c r="O94" s="86"/>
    </row>
    <row r="95" spans="1:15" x14ac:dyDescent="0.3">
      <c r="A95" s="89">
        <v>92</v>
      </c>
      <c r="B95" s="90">
        <v>82089.611918212308</v>
      </c>
      <c r="C95" s="90">
        <v>195702.5847348228</v>
      </c>
      <c r="D95" s="90">
        <v>0</v>
      </c>
      <c r="E95" s="90">
        <v>0</v>
      </c>
      <c r="F95" s="90">
        <v>62017.661712921574</v>
      </c>
      <c r="G95" s="90">
        <v>339809.85836595669</v>
      </c>
      <c r="K95" s="86"/>
      <c r="L95" s="86"/>
      <c r="M95" s="86"/>
      <c r="N95" s="86"/>
      <c r="O95" s="86"/>
    </row>
    <row r="96" spans="1:15" x14ac:dyDescent="0.3">
      <c r="A96" s="89">
        <v>93</v>
      </c>
      <c r="B96" s="90">
        <v>83030.434660213054</v>
      </c>
      <c r="C96" s="90">
        <v>197126.11084884446</v>
      </c>
      <c r="D96" s="90">
        <v>0</v>
      </c>
      <c r="E96" s="90">
        <v>0</v>
      </c>
      <c r="F96" s="90">
        <v>68781.263148214406</v>
      </c>
      <c r="G96" s="90">
        <v>348937.8086572719</v>
      </c>
      <c r="K96" s="86"/>
      <c r="L96" s="86"/>
      <c r="M96" s="86"/>
      <c r="N96" s="86"/>
      <c r="O96" s="86"/>
    </row>
    <row r="97" spans="1:15" x14ac:dyDescent="0.3">
      <c r="A97" s="89">
        <v>94</v>
      </c>
      <c r="B97" s="90">
        <v>81448.69613169432</v>
      </c>
      <c r="C97" s="90">
        <v>196610.7534362752</v>
      </c>
      <c r="D97" s="90">
        <v>0</v>
      </c>
      <c r="E97" s="90">
        <v>0</v>
      </c>
      <c r="F97" s="90">
        <v>71204.297787287665</v>
      </c>
      <c r="G97" s="90">
        <v>349263.74735525722</v>
      </c>
      <c r="K97" s="86"/>
      <c r="L97" s="86"/>
      <c r="M97" s="86"/>
      <c r="N97" s="86"/>
      <c r="O97" s="86"/>
    </row>
    <row r="98" spans="1:15" x14ac:dyDescent="0.3">
      <c r="A98" s="89">
        <v>95</v>
      </c>
      <c r="B98" s="90">
        <v>85673.798033661675</v>
      </c>
      <c r="C98" s="90">
        <v>200042.90428656363</v>
      </c>
      <c r="D98" s="90">
        <v>0</v>
      </c>
      <c r="E98" s="90">
        <v>0</v>
      </c>
      <c r="F98" s="90">
        <v>81615.244451101549</v>
      </c>
      <c r="G98" s="90">
        <v>367331.94677132682</v>
      </c>
      <c r="K98" s="86"/>
      <c r="L98" s="86"/>
      <c r="M98" s="86"/>
      <c r="N98" s="86"/>
      <c r="O98" s="86"/>
    </row>
    <row r="99" spans="1:15" x14ac:dyDescent="0.3">
      <c r="A99" s="89">
        <v>96</v>
      </c>
      <c r="B99" s="90">
        <v>89890.93418351424</v>
      </c>
      <c r="C99" s="90">
        <v>199385.38544282998</v>
      </c>
      <c r="D99" s="90">
        <v>0</v>
      </c>
      <c r="E99" s="90">
        <v>0</v>
      </c>
      <c r="F99" s="90">
        <v>91205.405679308853</v>
      </c>
      <c r="G99" s="90">
        <v>380481.72530565312</v>
      </c>
      <c r="K99" s="86"/>
      <c r="L99" s="86"/>
      <c r="M99" s="86"/>
      <c r="N99" s="86"/>
      <c r="O99" s="86"/>
    </row>
    <row r="100" spans="1:15" x14ac:dyDescent="0.3">
      <c r="A100" s="89">
        <v>97</v>
      </c>
      <c r="B100" s="90">
        <v>79171.142524737268</v>
      </c>
      <c r="C100" s="90">
        <v>199481.6703996399</v>
      </c>
      <c r="D100" s="90">
        <v>0</v>
      </c>
      <c r="E100" s="90">
        <v>0</v>
      </c>
      <c r="F100" s="90">
        <v>95237.551887824564</v>
      </c>
      <c r="G100" s="90">
        <v>373890.3648122017</v>
      </c>
      <c r="K100" s="86"/>
      <c r="L100" s="86"/>
      <c r="M100" s="86"/>
      <c r="N100" s="86"/>
      <c r="O100" s="86"/>
    </row>
    <row r="101" spans="1:15" x14ac:dyDescent="0.3">
      <c r="A101" s="89">
        <v>98</v>
      </c>
      <c r="B101" s="90">
        <v>85019.977789116121</v>
      </c>
      <c r="C101" s="90">
        <v>202344.14412845497</v>
      </c>
      <c r="D101" s="90">
        <v>0</v>
      </c>
      <c r="E101" s="90">
        <v>0</v>
      </c>
      <c r="F101" s="90">
        <v>101835.58534008576</v>
      </c>
      <c r="G101" s="90">
        <v>389199.70725765685</v>
      </c>
      <c r="K101" s="86"/>
      <c r="L101" s="86"/>
      <c r="M101" s="86"/>
      <c r="N101" s="86"/>
      <c r="O101" s="86"/>
    </row>
    <row r="102" spans="1:15" x14ac:dyDescent="0.3">
      <c r="A102" s="89">
        <v>99</v>
      </c>
      <c r="B102" s="90">
        <v>73004.668508881674</v>
      </c>
      <c r="C102" s="90">
        <v>203723.44297541014</v>
      </c>
      <c r="D102" s="90">
        <v>0</v>
      </c>
      <c r="E102" s="90">
        <v>0</v>
      </c>
      <c r="F102" s="90">
        <v>115524.21968883186</v>
      </c>
      <c r="G102" s="90">
        <v>392252.33117312368</v>
      </c>
      <c r="K102" s="86"/>
      <c r="L102" s="86"/>
      <c r="M102" s="86"/>
      <c r="N102" s="86"/>
      <c r="O102" s="86"/>
    </row>
    <row r="103" spans="1:15" x14ac:dyDescent="0.3">
      <c r="A103" s="89" t="s">
        <v>197</v>
      </c>
      <c r="B103" s="90">
        <v>94236.056230481394</v>
      </c>
      <c r="C103" s="90">
        <v>230283.72248058085</v>
      </c>
      <c r="D103" s="90">
        <v>0</v>
      </c>
      <c r="E103" s="90">
        <v>0</v>
      </c>
      <c r="F103" s="90">
        <v>109667.85232307245</v>
      </c>
      <c r="G103" s="90">
        <v>434187.63103413471</v>
      </c>
      <c r="K103" s="86"/>
      <c r="L103" s="86"/>
      <c r="M103" s="86"/>
      <c r="N103" s="86"/>
      <c r="O103" s="86"/>
    </row>
    <row r="104" spans="1:15" x14ac:dyDescent="0.3">
      <c r="G104" s="86"/>
    </row>
    <row r="106" spans="1:15" x14ac:dyDescent="0.3">
      <c r="A106" s="87"/>
    </row>
  </sheetData>
  <hyperlinks>
    <hyperlink ref="I25" location="OBSAH!A1" display="Zpět na obsah" xr:uid="{77BA9310-9A03-4419-8FCC-657618067B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E377-1318-486A-B2B6-644E9CC220BB}">
  <sheetPr>
    <tabColor theme="0" tint="-0.34998626667073579"/>
  </sheetPr>
  <dimension ref="A1:AE52"/>
  <sheetViews>
    <sheetView zoomScaleNormal="100" workbookViewId="0">
      <selection activeCell="A6" sqref="A6"/>
    </sheetView>
  </sheetViews>
  <sheetFormatPr defaultColWidth="8.84375" defaultRowHeight="14.6" x14ac:dyDescent="0.4"/>
  <cols>
    <col min="1" max="1" width="8.84375" style="203"/>
    <col min="2" max="3" width="12.07421875" style="41" bestFit="1" customWidth="1"/>
    <col min="4" max="4" width="11.3046875" style="41" bestFit="1" customWidth="1"/>
    <col min="7" max="29" width="8.84375" style="41"/>
    <col min="30" max="30" width="8.84375" style="124"/>
    <col min="31" max="31" width="9.69140625" style="124" bestFit="1" customWidth="1"/>
    <col min="32" max="16384" width="8.84375" style="41"/>
  </cols>
  <sheetData>
    <row r="1" spans="1:31" x14ac:dyDescent="0.4">
      <c r="A1" s="204" t="s">
        <v>238</v>
      </c>
    </row>
    <row r="2" spans="1:31" x14ac:dyDescent="0.4">
      <c r="A2" s="69"/>
      <c r="B2" s="96" t="s">
        <v>198</v>
      </c>
      <c r="C2" s="96" t="s">
        <v>199</v>
      </c>
      <c r="D2" s="96" t="s">
        <v>196</v>
      </c>
    </row>
    <row r="3" spans="1:31" x14ac:dyDescent="0.4">
      <c r="A3" s="69" t="s">
        <v>200</v>
      </c>
      <c r="B3" s="97">
        <v>1611.6607428866926</v>
      </c>
      <c r="C3" s="97">
        <v>0</v>
      </c>
      <c r="D3" s="97">
        <v>1611.6607428866926</v>
      </c>
      <c r="AD3" s="124">
        <f>1000*20000</f>
        <v>20000000</v>
      </c>
      <c r="AE3" s="124">
        <f>-50000*1000</f>
        <v>-50000000</v>
      </c>
    </row>
    <row r="4" spans="1:31" x14ac:dyDescent="0.4">
      <c r="A4" s="69" t="s">
        <v>201</v>
      </c>
      <c r="B4" s="97">
        <v>18131.635836815651</v>
      </c>
      <c r="C4" s="97">
        <v>0</v>
      </c>
      <c r="D4" s="97">
        <v>18131.635836815651</v>
      </c>
      <c r="AD4" s="124">
        <f t="shared" ref="AD4:AD22" si="0">1000*20000</f>
        <v>20000000</v>
      </c>
      <c r="AE4" s="124">
        <f t="shared" ref="AE4:AE22" si="1">-50000*1000</f>
        <v>-50000000</v>
      </c>
    </row>
    <row r="5" spans="1:31" x14ac:dyDescent="0.4">
      <c r="A5" s="69" t="s">
        <v>202</v>
      </c>
      <c r="B5" s="97">
        <v>93699.388227537638</v>
      </c>
      <c r="C5" s="97">
        <v>0</v>
      </c>
      <c r="D5" s="97">
        <v>93699.388227537638</v>
      </c>
      <c r="AD5" s="124">
        <f t="shared" si="0"/>
        <v>20000000</v>
      </c>
      <c r="AE5" s="124">
        <f t="shared" si="1"/>
        <v>-50000000</v>
      </c>
    </row>
    <row r="6" spans="1:31" x14ac:dyDescent="0.4">
      <c r="A6" s="69" t="s">
        <v>203</v>
      </c>
      <c r="B6" s="97">
        <v>166433.21813600787</v>
      </c>
      <c r="C6" s="97">
        <v>0</v>
      </c>
      <c r="D6" s="97">
        <v>166433.21813600787</v>
      </c>
      <c r="AD6" s="124">
        <f t="shared" si="0"/>
        <v>20000000</v>
      </c>
      <c r="AE6" s="124">
        <f t="shared" si="1"/>
        <v>-50000000</v>
      </c>
    </row>
    <row r="7" spans="1:31" x14ac:dyDescent="0.4">
      <c r="A7" s="69" t="s">
        <v>204</v>
      </c>
      <c r="B7" s="97">
        <v>650623.25827479782</v>
      </c>
      <c r="C7" s="97">
        <v>0</v>
      </c>
      <c r="D7" s="97">
        <v>650623.25827479782</v>
      </c>
      <c r="AD7" s="124">
        <f t="shared" si="0"/>
        <v>20000000</v>
      </c>
      <c r="AE7" s="124">
        <f t="shared" si="1"/>
        <v>-50000000</v>
      </c>
    </row>
    <row r="8" spans="1:31" x14ac:dyDescent="0.4">
      <c r="A8" s="69" t="s">
        <v>205</v>
      </c>
      <c r="B8" s="97">
        <v>1144135.4512562393</v>
      </c>
      <c r="C8" s="97">
        <v>1085.5517671622147</v>
      </c>
      <c r="D8" s="97">
        <v>1143049.899489077</v>
      </c>
      <c r="AD8" s="124">
        <f t="shared" si="0"/>
        <v>20000000</v>
      </c>
      <c r="AE8" s="124">
        <f t="shared" si="1"/>
        <v>-50000000</v>
      </c>
    </row>
    <row r="9" spans="1:31" x14ac:dyDescent="0.4">
      <c r="A9" s="69" t="s">
        <v>206</v>
      </c>
      <c r="B9" s="97">
        <v>1708586.8589449939</v>
      </c>
      <c r="C9" s="97">
        <v>7701.5286375499754</v>
      </c>
      <c r="D9" s="97">
        <v>1700885.3303074441</v>
      </c>
      <c r="AD9" s="124">
        <f t="shared" si="0"/>
        <v>20000000</v>
      </c>
      <c r="AE9" s="124">
        <f t="shared" si="1"/>
        <v>-50000000</v>
      </c>
    </row>
    <row r="10" spans="1:31" x14ac:dyDescent="0.4">
      <c r="A10" s="69" t="s">
        <v>207</v>
      </c>
      <c r="B10" s="97">
        <v>2200787.9967879103</v>
      </c>
      <c r="C10" s="97">
        <v>30087.483934917589</v>
      </c>
      <c r="D10" s="97">
        <v>2170700.5128529929</v>
      </c>
      <c r="AD10" s="124">
        <f t="shared" si="0"/>
        <v>20000000</v>
      </c>
      <c r="AE10" s="124">
        <f t="shared" si="1"/>
        <v>-50000000</v>
      </c>
    </row>
    <row r="11" spans="1:31" x14ac:dyDescent="0.4">
      <c r="A11" s="69" t="s">
        <v>208</v>
      </c>
      <c r="B11" s="97">
        <v>3519281.261222519</v>
      </c>
      <c r="C11" s="97">
        <v>185870.41464941716</v>
      </c>
      <c r="D11" s="97">
        <v>3333410.8465731018</v>
      </c>
      <c r="AD11" s="124">
        <f t="shared" si="0"/>
        <v>20000000</v>
      </c>
      <c r="AE11" s="124">
        <f t="shared" si="1"/>
        <v>-50000000</v>
      </c>
    </row>
    <row r="12" spans="1:31" x14ac:dyDescent="0.4">
      <c r="A12" s="69" t="s">
        <v>209</v>
      </c>
      <c r="B12" s="97">
        <v>5153008.3803528231</v>
      </c>
      <c r="C12" s="97">
        <v>778542.18362658471</v>
      </c>
      <c r="D12" s="97">
        <v>4374466.1967262393</v>
      </c>
      <c r="AD12" s="124">
        <f t="shared" si="0"/>
        <v>20000000</v>
      </c>
      <c r="AE12" s="124">
        <f t="shared" si="1"/>
        <v>-50000000</v>
      </c>
    </row>
    <row r="13" spans="1:31" x14ac:dyDescent="0.4">
      <c r="A13" s="69" t="s">
        <v>210</v>
      </c>
      <c r="B13" s="97">
        <v>5852948.152467953</v>
      </c>
      <c r="C13" s="97">
        <v>1537364.2352060732</v>
      </c>
      <c r="D13" s="97">
        <v>4315583.917261878</v>
      </c>
      <c r="AD13" s="124">
        <f t="shared" si="0"/>
        <v>20000000</v>
      </c>
      <c r="AE13" s="124">
        <f t="shared" si="1"/>
        <v>-50000000</v>
      </c>
    </row>
    <row r="14" spans="1:31" x14ac:dyDescent="0.4">
      <c r="A14" s="69" t="s">
        <v>211</v>
      </c>
      <c r="B14" s="97">
        <v>5928657.2511194311</v>
      </c>
      <c r="C14" s="97">
        <v>2260014.1099926457</v>
      </c>
      <c r="D14" s="97">
        <v>3668643.1411267864</v>
      </c>
      <c r="AD14" s="124">
        <f t="shared" si="0"/>
        <v>20000000</v>
      </c>
      <c r="AE14" s="124">
        <f t="shared" si="1"/>
        <v>-50000000</v>
      </c>
    </row>
    <row r="15" spans="1:31" x14ac:dyDescent="0.4">
      <c r="A15" s="69" t="s">
        <v>212</v>
      </c>
      <c r="B15" s="97">
        <v>5642671.5686321948</v>
      </c>
      <c r="C15" s="97">
        <v>2972213.2446642732</v>
      </c>
      <c r="D15" s="97">
        <v>2670458.3239679188</v>
      </c>
      <c r="AD15" s="124">
        <f t="shared" si="0"/>
        <v>20000000</v>
      </c>
      <c r="AE15" s="124">
        <f t="shared" si="1"/>
        <v>-50000000</v>
      </c>
    </row>
    <row r="16" spans="1:31" x14ac:dyDescent="0.4">
      <c r="A16" s="69" t="s">
        <v>213</v>
      </c>
      <c r="B16" s="97">
        <v>6616361.783767893</v>
      </c>
      <c r="C16" s="97">
        <v>4085620.3051846162</v>
      </c>
      <c r="D16" s="97">
        <v>2530741.4785832758</v>
      </c>
      <c r="AD16" s="124">
        <f t="shared" si="0"/>
        <v>20000000</v>
      </c>
      <c r="AE16" s="124">
        <f t="shared" si="1"/>
        <v>-50000000</v>
      </c>
    </row>
    <row r="17" spans="1:31" x14ac:dyDescent="0.4">
      <c r="A17" s="69" t="s">
        <v>214</v>
      </c>
      <c r="B17" s="97">
        <v>8175207.4715339523</v>
      </c>
      <c r="C17" s="97">
        <v>5458636.6391973849</v>
      </c>
      <c r="D17" s="97">
        <v>2716570.8323365715</v>
      </c>
      <c r="AD17" s="124">
        <f t="shared" si="0"/>
        <v>20000000</v>
      </c>
      <c r="AE17" s="124">
        <f t="shared" si="1"/>
        <v>-50000000</v>
      </c>
    </row>
    <row r="18" spans="1:31" x14ac:dyDescent="0.4">
      <c r="A18" s="69" t="s">
        <v>215</v>
      </c>
      <c r="B18" s="97">
        <v>10503863.073279208</v>
      </c>
      <c r="C18" s="97">
        <v>7212987.117097999</v>
      </c>
      <c r="D18" s="97">
        <v>3290875.9561812114</v>
      </c>
      <c r="AD18" s="124">
        <f t="shared" si="0"/>
        <v>20000000</v>
      </c>
      <c r="AE18" s="124">
        <f t="shared" si="1"/>
        <v>-50000000</v>
      </c>
    </row>
    <row r="19" spans="1:31" x14ac:dyDescent="0.4">
      <c r="A19" s="69" t="s">
        <v>216</v>
      </c>
      <c r="B19" s="97">
        <v>9666866.4499612749</v>
      </c>
      <c r="C19" s="97">
        <v>6482083.3507248107</v>
      </c>
      <c r="D19" s="97">
        <v>3184783.0992364655</v>
      </c>
      <c r="AD19" s="124">
        <f t="shared" si="0"/>
        <v>20000000</v>
      </c>
      <c r="AE19" s="124">
        <f t="shared" si="1"/>
        <v>-50000000</v>
      </c>
    </row>
    <row r="20" spans="1:31" x14ac:dyDescent="0.4">
      <c r="A20" s="69" t="s">
        <v>217</v>
      </c>
      <c r="B20" s="97">
        <v>9838055.0955291111</v>
      </c>
      <c r="C20" s="97">
        <v>6336463.9341184879</v>
      </c>
      <c r="D20" s="97">
        <v>3501591.1614106228</v>
      </c>
      <c r="AD20" s="124">
        <f t="shared" si="0"/>
        <v>20000000</v>
      </c>
      <c r="AE20" s="124">
        <f t="shared" si="1"/>
        <v>-50000000</v>
      </c>
    </row>
    <row r="21" spans="1:31" x14ac:dyDescent="0.4">
      <c r="A21" s="69" t="s">
        <v>218</v>
      </c>
      <c r="B21" s="97">
        <v>10340746.21777384</v>
      </c>
      <c r="C21" s="97">
        <v>6464604.0577244917</v>
      </c>
      <c r="D21" s="97">
        <v>3876142.1600493495</v>
      </c>
      <c r="AD21" s="124">
        <f t="shared" si="0"/>
        <v>20000000</v>
      </c>
      <c r="AE21" s="124">
        <f t="shared" si="1"/>
        <v>-50000000</v>
      </c>
    </row>
    <row r="22" spans="1:31" x14ac:dyDescent="0.4">
      <c r="A22" s="69" t="s">
        <v>219</v>
      </c>
      <c r="B22" s="97">
        <v>9137459.6537544765</v>
      </c>
      <c r="C22" s="97">
        <v>5516887.3206702545</v>
      </c>
      <c r="D22" s="97">
        <v>3620572.3330842159</v>
      </c>
      <c r="AD22" s="124">
        <f t="shared" si="0"/>
        <v>20000000</v>
      </c>
      <c r="AE22" s="124">
        <f t="shared" si="1"/>
        <v>-50000000</v>
      </c>
    </row>
    <row r="23" spans="1:31" x14ac:dyDescent="0.4">
      <c r="A23" s="69" t="s">
        <v>220</v>
      </c>
      <c r="B23" s="97">
        <v>9775673.3085876107</v>
      </c>
      <c r="C23" s="97">
        <v>5758071.3146145474</v>
      </c>
      <c r="D23" s="97">
        <v>4017601.993973067</v>
      </c>
      <c r="AD23" s="124">
        <v>0</v>
      </c>
      <c r="AE23" s="124">
        <v>0</v>
      </c>
    </row>
    <row r="24" spans="1:31" x14ac:dyDescent="0.4">
      <c r="A24" s="69" t="s">
        <v>221</v>
      </c>
      <c r="B24" s="97">
        <v>11908001.869126594</v>
      </c>
      <c r="C24" s="97">
        <v>6918443.8099437151</v>
      </c>
      <c r="D24" s="97">
        <v>4989558.0591828674</v>
      </c>
      <c r="AD24" s="124">
        <v>0</v>
      </c>
      <c r="AE24" s="124">
        <v>0</v>
      </c>
    </row>
    <row r="25" spans="1:31" x14ac:dyDescent="0.4">
      <c r="A25" s="69" t="s">
        <v>185</v>
      </c>
      <c r="B25" s="97">
        <v>12941535.194860943</v>
      </c>
      <c r="C25" s="97">
        <v>7512424.9539531786</v>
      </c>
      <c r="D25" s="97">
        <v>5429110.2409077566</v>
      </c>
      <c r="AD25" s="124">
        <v>0</v>
      </c>
      <c r="AE25" s="124">
        <v>0</v>
      </c>
    </row>
    <row r="26" spans="1:31" x14ac:dyDescent="0.4">
      <c r="A26" s="69" t="s">
        <v>186</v>
      </c>
      <c r="B26" s="97">
        <v>13615731.012394251</v>
      </c>
      <c r="C26" s="97">
        <v>7901109.9985103654</v>
      </c>
      <c r="D26" s="97">
        <v>5714621.0138838831</v>
      </c>
      <c r="AD26" s="124">
        <v>0</v>
      </c>
      <c r="AE26" s="124">
        <v>0</v>
      </c>
    </row>
    <row r="27" spans="1:31" x14ac:dyDescent="0.4">
      <c r="A27" s="69" t="s">
        <v>222</v>
      </c>
      <c r="B27" s="97">
        <v>13805349.910038613</v>
      </c>
      <c r="C27" s="97">
        <v>7979574.8363121469</v>
      </c>
      <c r="D27" s="97">
        <v>5825775.0737264659</v>
      </c>
      <c r="F27" s="130" t="s">
        <v>253</v>
      </c>
      <c r="AD27" s="124">
        <v>0</v>
      </c>
      <c r="AE27" s="124">
        <v>0</v>
      </c>
    </row>
    <row r="28" spans="1:31" x14ac:dyDescent="0.4">
      <c r="A28" s="69" t="s">
        <v>169</v>
      </c>
      <c r="B28" s="97">
        <v>13231818.921752591</v>
      </c>
      <c r="C28" s="97">
        <v>7659194.2502038339</v>
      </c>
      <c r="D28" s="97">
        <v>5572624.6715487586</v>
      </c>
      <c r="AD28" s="124">
        <v>0</v>
      </c>
      <c r="AE28" s="124">
        <v>0</v>
      </c>
    </row>
    <row r="29" spans="1:31" x14ac:dyDescent="0.4">
      <c r="A29" s="69" t="s">
        <v>170</v>
      </c>
      <c r="B29" s="97">
        <v>13403898.66380317</v>
      </c>
      <c r="C29" s="97">
        <v>7774538.4894659221</v>
      </c>
      <c r="D29" s="97">
        <v>5629360.1743372492</v>
      </c>
      <c r="AD29" s="124">
        <v>0</v>
      </c>
      <c r="AE29" s="124">
        <v>0</v>
      </c>
    </row>
    <row r="30" spans="1:31" x14ac:dyDescent="0.4">
      <c r="A30" s="69" t="s">
        <v>171</v>
      </c>
      <c r="B30" s="97">
        <v>14390401.057081247</v>
      </c>
      <c r="C30" s="97">
        <v>8371401.4998670416</v>
      </c>
      <c r="D30" s="97">
        <v>6018999.5572142005</v>
      </c>
      <c r="AD30" s="124">
        <v>0</v>
      </c>
      <c r="AE30" s="124">
        <v>0</v>
      </c>
    </row>
    <row r="31" spans="1:31" x14ac:dyDescent="0.4">
      <c r="A31" s="69" t="s">
        <v>172</v>
      </c>
      <c r="B31" s="97">
        <v>15559423.104133353</v>
      </c>
      <c r="C31" s="97">
        <v>9078929.5493213516</v>
      </c>
      <c r="D31" s="97">
        <v>6480493.554812002</v>
      </c>
      <c r="AD31" s="124">
        <v>0</v>
      </c>
      <c r="AE31" s="124">
        <v>0</v>
      </c>
    </row>
    <row r="32" spans="1:31" x14ac:dyDescent="0.4">
      <c r="A32" s="69" t="s">
        <v>173</v>
      </c>
      <c r="B32" s="97">
        <v>16210886.83631047</v>
      </c>
      <c r="C32" s="97">
        <v>9480607.1792789157</v>
      </c>
      <c r="D32" s="97">
        <v>6730279.6570315566</v>
      </c>
      <c r="AD32" s="124">
        <v>0</v>
      </c>
      <c r="AE32" s="124">
        <v>0</v>
      </c>
    </row>
    <row r="33" spans="1:31" x14ac:dyDescent="0.4">
      <c r="A33" s="69" t="s">
        <v>174</v>
      </c>
      <c r="B33" s="97">
        <v>16193772.798538284</v>
      </c>
      <c r="C33" s="97">
        <v>9635519.2536192164</v>
      </c>
      <c r="D33" s="97">
        <v>6558253.5449190773</v>
      </c>
      <c r="AD33" s="124">
        <v>0</v>
      </c>
      <c r="AE33" s="124">
        <v>0</v>
      </c>
    </row>
    <row r="34" spans="1:31" x14ac:dyDescent="0.4">
      <c r="A34" s="69" t="s">
        <v>175</v>
      </c>
      <c r="B34" s="97">
        <v>15287994.493841914</v>
      </c>
      <c r="C34" s="97">
        <v>9605789.252519194</v>
      </c>
      <c r="D34" s="97">
        <v>5682205.2413227167</v>
      </c>
      <c r="AD34" s="124">
        <f>1000*20000</f>
        <v>20000000</v>
      </c>
      <c r="AE34" s="124">
        <f>-50000*1000</f>
        <v>-50000000</v>
      </c>
    </row>
    <row r="35" spans="1:31" x14ac:dyDescent="0.4">
      <c r="A35" s="69" t="s">
        <v>176</v>
      </c>
      <c r="B35" s="97">
        <v>13918304.43790834</v>
      </c>
      <c r="C35" s="97">
        <v>9693073.3396975249</v>
      </c>
      <c r="D35" s="97">
        <v>4225231.0982108144</v>
      </c>
      <c r="AD35" s="124">
        <f t="shared" ref="AD35:AD52" si="2">1000*20000</f>
        <v>20000000</v>
      </c>
      <c r="AE35" s="124">
        <f t="shared" ref="AE35:AE52" si="3">-50000*1000</f>
        <v>-50000000</v>
      </c>
    </row>
    <row r="36" spans="1:31" x14ac:dyDescent="0.4">
      <c r="A36" s="69" t="s">
        <v>177</v>
      </c>
      <c r="B36" s="97">
        <v>12524535.192982279</v>
      </c>
      <c r="C36" s="97">
        <v>10068410.969022311</v>
      </c>
      <c r="D36" s="97">
        <v>2456124.2239599717</v>
      </c>
      <c r="AD36" s="124">
        <f t="shared" si="2"/>
        <v>20000000</v>
      </c>
      <c r="AE36" s="124">
        <f t="shared" si="3"/>
        <v>-50000000</v>
      </c>
    </row>
    <row r="37" spans="1:31" x14ac:dyDescent="0.4">
      <c r="A37" s="69" t="s">
        <v>178</v>
      </c>
      <c r="B37" s="97">
        <v>11135865.880019726</v>
      </c>
      <c r="C37" s="97">
        <v>10599435.922884341</v>
      </c>
      <c r="D37" s="97">
        <v>536429.95713538071</v>
      </c>
      <c r="AD37" s="124">
        <f t="shared" si="2"/>
        <v>20000000</v>
      </c>
      <c r="AE37" s="124">
        <f t="shared" si="3"/>
        <v>-50000000</v>
      </c>
    </row>
    <row r="38" spans="1:31" x14ac:dyDescent="0.4">
      <c r="A38" s="69" t="s">
        <v>223</v>
      </c>
      <c r="B38" s="97">
        <v>9498328.1518612299</v>
      </c>
      <c r="C38" s="97">
        <v>11032281.599069439</v>
      </c>
      <c r="D38" s="97">
        <v>-1533953.447208215</v>
      </c>
      <c r="AD38" s="124">
        <f t="shared" si="2"/>
        <v>20000000</v>
      </c>
      <c r="AE38" s="124">
        <f t="shared" si="3"/>
        <v>-50000000</v>
      </c>
    </row>
    <row r="39" spans="1:31" x14ac:dyDescent="0.4">
      <c r="A39" s="69" t="s">
        <v>224</v>
      </c>
      <c r="B39" s="97">
        <v>7646049.6199429296</v>
      </c>
      <c r="C39" s="97">
        <v>11234854.819378933</v>
      </c>
      <c r="D39" s="97">
        <v>-3588805.1994360089</v>
      </c>
      <c r="AD39" s="124">
        <f t="shared" si="2"/>
        <v>20000000</v>
      </c>
      <c r="AE39" s="124">
        <f t="shared" si="3"/>
        <v>-50000000</v>
      </c>
    </row>
    <row r="40" spans="1:31" x14ac:dyDescent="0.4">
      <c r="A40" s="69" t="s">
        <v>225</v>
      </c>
      <c r="B40" s="97">
        <v>6059893.4946537605</v>
      </c>
      <c r="C40" s="97">
        <v>10840842.32860597</v>
      </c>
      <c r="D40" s="97">
        <v>-4780948.8339522155</v>
      </c>
      <c r="AD40" s="124">
        <f t="shared" si="2"/>
        <v>20000000</v>
      </c>
      <c r="AE40" s="124">
        <f t="shared" si="3"/>
        <v>-50000000</v>
      </c>
    </row>
    <row r="41" spans="1:31" x14ac:dyDescent="0.4">
      <c r="A41" s="69" t="s">
        <v>226</v>
      </c>
      <c r="B41" s="97">
        <v>5378306.6914156023</v>
      </c>
      <c r="C41" s="97">
        <v>9613221.8760941736</v>
      </c>
      <c r="D41" s="97">
        <v>-4234915.1846785704</v>
      </c>
      <c r="AD41" s="124">
        <f t="shared" si="2"/>
        <v>20000000</v>
      </c>
      <c r="AE41" s="124">
        <f t="shared" si="3"/>
        <v>-50000000</v>
      </c>
    </row>
    <row r="42" spans="1:31" x14ac:dyDescent="0.4">
      <c r="A42" s="69" t="s">
        <v>227</v>
      </c>
      <c r="B42" s="97">
        <v>5011467.4790534778</v>
      </c>
      <c r="C42" s="97">
        <v>8379907.3070188351</v>
      </c>
      <c r="D42" s="97">
        <v>-3368439.8279653592</v>
      </c>
      <c r="AD42" s="124">
        <f t="shared" si="2"/>
        <v>20000000</v>
      </c>
      <c r="AE42" s="124">
        <f t="shared" si="3"/>
        <v>-50000000</v>
      </c>
    </row>
    <row r="43" spans="1:31" x14ac:dyDescent="0.4">
      <c r="A43" s="69" t="s">
        <v>228</v>
      </c>
      <c r="B43" s="97">
        <v>4793255.0344859585</v>
      </c>
      <c r="C43" s="97">
        <v>7074573.2580548944</v>
      </c>
      <c r="D43" s="97">
        <v>-2281318.2235689373</v>
      </c>
      <c r="AD43" s="124">
        <f t="shared" si="2"/>
        <v>20000000</v>
      </c>
      <c r="AE43" s="124">
        <f t="shared" si="3"/>
        <v>-50000000</v>
      </c>
    </row>
    <row r="44" spans="1:31" x14ac:dyDescent="0.4">
      <c r="A44" s="69" t="s">
        <v>229</v>
      </c>
      <c r="B44" s="97">
        <v>4644207.0586961592</v>
      </c>
      <c r="C44" s="97">
        <v>5609402.9571180278</v>
      </c>
      <c r="D44" s="97">
        <v>-965195.89842186961</v>
      </c>
      <c r="AD44" s="124">
        <f t="shared" si="2"/>
        <v>20000000</v>
      </c>
      <c r="AE44" s="124">
        <f t="shared" si="3"/>
        <v>-50000000</v>
      </c>
    </row>
    <row r="45" spans="1:31" x14ac:dyDescent="0.4">
      <c r="A45" s="69" t="s">
        <v>230</v>
      </c>
      <c r="B45" s="97">
        <v>4494584.5940897521</v>
      </c>
      <c r="C45" s="97">
        <v>4069097.8376976252</v>
      </c>
      <c r="D45" s="97">
        <v>425486.75639212626</v>
      </c>
      <c r="AD45" s="124">
        <f t="shared" si="2"/>
        <v>20000000</v>
      </c>
      <c r="AE45" s="124">
        <f t="shared" si="3"/>
        <v>-50000000</v>
      </c>
    </row>
    <row r="46" spans="1:31" x14ac:dyDescent="0.4">
      <c r="A46" s="69" t="s">
        <v>231</v>
      </c>
      <c r="B46" s="97">
        <v>4333861.940398491</v>
      </c>
      <c r="C46" s="97">
        <v>2624919.3841069974</v>
      </c>
      <c r="D46" s="97">
        <v>1708942.5562914927</v>
      </c>
      <c r="AD46" s="124">
        <f t="shared" si="2"/>
        <v>20000000</v>
      </c>
      <c r="AE46" s="124">
        <f t="shared" si="3"/>
        <v>-50000000</v>
      </c>
    </row>
    <row r="47" spans="1:31" x14ac:dyDescent="0.4">
      <c r="A47" s="69" t="s">
        <v>232</v>
      </c>
      <c r="B47" s="97">
        <v>4171435.9295678064</v>
      </c>
      <c r="C47" s="97">
        <v>1378906.8142648041</v>
      </c>
      <c r="D47" s="97">
        <v>2792529.1153030032</v>
      </c>
      <c r="AD47" s="124">
        <f t="shared" si="2"/>
        <v>20000000</v>
      </c>
      <c r="AE47" s="124">
        <f t="shared" si="3"/>
        <v>-50000000</v>
      </c>
    </row>
    <row r="48" spans="1:31" x14ac:dyDescent="0.4">
      <c r="A48" s="69" t="s">
        <v>233</v>
      </c>
      <c r="B48" s="97">
        <v>3951650.0585014364</v>
      </c>
      <c r="C48" s="97">
        <v>414274.54279761412</v>
      </c>
      <c r="D48" s="97">
        <v>3537375.515703822</v>
      </c>
      <c r="AD48" s="124">
        <f t="shared" si="2"/>
        <v>20000000</v>
      </c>
      <c r="AE48" s="124">
        <f t="shared" si="3"/>
        <v>-50000000</v>
      </c>
    </row>
    <row r="49" spans="1:31" x14ac:dyDescent="0.4">
      <c r="A49" s="69" t="s">
        <v>234</v>
      </c>
      <c r="B49" s="97">
        <v>3477028.5115843541</v>
      </c>
      <c r="C49" s="97">
        <v>30442.36733457134</v>
      </c>
      <c r="D49" s="97">
        <v>3446586.144249782</v>
      </c>
      <c r="AD49" s="124">
        <f t="shared" si="2"/>
        <v>20000000</v>
      </c>
      <c r="AE49" s="124">
        <f t="shared" si="3"/>
        <v>-50000000</v>
      </c>
    </row>
    <row r="50" spans="1:31" x14ac:dyDescent="0.4">
      <c r="A50" s="69" t="s">
        <v>235</v>
      </c>
      <c r="B50" s="97">
        <v>2649334.4302768568</v>
      </c>
      <c r="C50" s="97">
        <v>64.921689258758121</v>
      </c>
      <c r="D50" s="97">
        <v>2649269.5085875979</v>
      </c>
      <c r="AD50" s="124">
        <f t="shared" si="2"/>
        <v>20000000</v>
      </c>
      <c r="AE50" s="124">
        <f t="shared" si="3"/>
        <v>-50000000</v>
      </c>
    </row>
    <row r="51" spans="1:31" x14ac:dyDescent="0.4">
      <c r="A51" s="69" t="s">
        <v>236</v>
      </c>
      <c r="B51" s="97">
        <v>1810773.1509099584</v>
      </c>
      <c r="C51" s="97">
        <v>0</v>
      </c>
      <c r="D51" s="97">
        <v>1810773.1509099584</v>
      </c>
      <c r="AD51" s="124">
        <f t="shared" si="2"/>
        <v>20000000</v>
      </c>
      <c r="AE51" s="124">
        <f t="shared" si="3"/>
        <v>-50000000</v>
      </c>
    </row>
    <row r="52" spans="1:31" x14ac:dyDescent="0.4">
      <c r="A52" s="69" t="s">
        <v>237</v>
      </c>
      <c r="B52" s="97">
        <v>991369.1201777996</v>
      </c>
      <c r="C52" s="97">
        <v>0</v>
      </c>
      <c r="D52" s="97">
        <v>991369.1201777996</v>
      </c>
      <c r="AD52" s="124">
        <f t="shared" si="2"/>
        <v>20000000</v>
      </c>
      <c r="AE52" s="124">
        <f t="shared" si="3"/>
        <v>-50000000</v>
      </c>
    </row>
  </sheetData>
  <hyperlinks>
    <hyperlink ref="F27" location="OBSAH!A1" display="Zpět na obsah" xr:uid="{D96AAB1C-5C03-46AF-99DE-3A3C6643146C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5B4E-A6A5-42AB-90BD-DD577CBE462F}">
  <sheetPr>
    <tabColor theme="0" tint="-0.34998626667073579"/>
  </sheetPr>
  <dimension ref="A1:ED70"/>
  <sheetViews>
    <sheetView zoomScaleNormal="100" workbookViewId="0">
      <selection activeCell="I4" sqref="I4"/>
    </sheetView>
  </sheetViews>
  <sheetFormatPr defaultColWidth="8.84375" defaultRowHeight="11.6" x14ac:dyDescent="0.3"/>
  <cols>
    <col min="1" max="1" width="24.53515625" style="4" customWidth="1"/>
    <col min="2" max="51" width="9.53515625" style="4" customWidth="1"/>
    <col min="52" max="16384" width="8.84375" style="4"/>
  </cols>
  <sheetData>
    <row r="1" spans="1:134" x14ac:dyDescent="0.3">
      <c r="A1" s="4" t="s">
        <v>250</v>
      </c>
    </row>
    <row r="2" spans="1:134" x14ac:dyDescent="0.3">
      <c r="A2" s="63"/>
      <c r="B2" s="94" t="s">
        <v>200</v>
      </c>
      <c r="C2" s="94" t="s">
        <v>201</v>
      </c>
      <c r="D2" s="94" t="s">
        <v>202</v>
      </c>
      <c r="E2" s="94" t="s">
        <v>203</v>
      </c>
      <c r="F2" s="94" t="s">
        <v>204</v>
      </c>
      <c r="G2" s="94" t="s">
        <v>205</v>
      </c>
      <c r="H2" s="94" t="s">
        <v>206</v>
      </c>
      <c r="I2" s="94" t="s">
        <v>207</v>
      </c>
      <c r="J2" s="94" t="s">
        <v>208</v>
      </c>
      <c r="K2" s="94" t="s">
        <v>209</v>
      </c>
      <c r="L2" s="94" t="s">
        <v>210</v>
      </c>
      <c r="M2" s="94" t="s">
        <v>211</v>
      </c>
      <c r="N2" s="94" t="s">
        <v>212</v>
      </c>
      <c r="O2" s="94" t="s">
        <v>213</v>
      </c>
      <c r="P2" s="94" t="s">
        <v>214</v>
      </c>
      <c r="Q2" s="94" t="s">
        <v>215</v>
      </c>
      <c r="R2" s="94" t="s">
        <v>216</v>
      </c>
      <c r="S2" s="94" t="s">
        <v>217</v>
      </c>
      <c r="T2" s="94" t="s">
        <v>218</v>
      </c>
      <c r="U2" s="94" t="s">
        <v>219</v>
      </c>
      <c r="V2" s="94" t="s">
        <v>220</v>
      </c>
      <c r="W2" s="94" t="s">
        <v>221</v>
      </c>
      <c r="X2" s="94" t="s">
        <v>185</v>
      </c>
      <c r="Y2" s="94" t="s">
        <v>186</v>
      </c>
      <c r="Z2" s="94" t="s">
        <v>222</v>
      </c>
      <c r="AA2" s="94" t="s">
        <v>169</v>
      </c>
      <c r="AB2" s="94" t="s">
        <v>170</v>
      </c>
      <c r="AC2" s="94" t="s">
        <v>171</v>
      </c>
      <c r="AD2" s="94" t="s">
        <v>172</v>
      </c>
      <c r="AE2" s="94" t="s">
        <v>173</v>
      </c>
      <c r="AF2" s="94" t="s">
        <v>174</v>
      </c>
      <c r="AG2" s="94" t="s">
        <v>175</v>
      </c>
      <c r="AH2" s="94" t="s">
        <v>176</v>
      </c>
      <c r="AI2" s="94" t="s">
        <v>177</v>
      </c>
      <c r="AJ2" s="94" t="s">
        <v>178</v>
      </c>
      <c r="AK2" s="94" t="s">
        <v>223</v>
      </c>
      <c r="AL2" s="94" t="s">
        <v>224</v>
      </c>
      <c r="AM2" s="94" t="s">
        <v>225</v>
      </c>
      <c r="AN2" s="94" t="s">
        <v>226</v>
      </c>
      <c r="AO2" s="94" t="s">
        <v>227</v>
      </c>
      <c r="AP2" s="94" t="s">
        <v>228</v>
      </c>
      <c r="AQ2" s="94" t="s">
        <v>229</v>
      </c>
      <c r="AR2" s="94" t="s">
        <v>230</v>
      </c>
      <c r="AS2" s="94" t="s">
        <v>231</v>
      </c>
      <c r="AT2" s="94" t="s">
        <v>232</v>
      </c>
      <c r="AU2" s="94" t="s">
        <v>233</v>
      </c>
      <c r="AV2" s="94" t="s">
        <v>234</v>
      </c>
      <c r="AW2" s="94" t="s">
        <v>235</v>
      </c>
      <c r="AX2" s="94" t="s">
        <v>236</v>
      </c>
      <c r="AY2" s="94" t="s">
        <v>237</v>
      </c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D2" s="92"/>
    </row>
    <row r="3" spans="1:134" x14ac:dyDescent="0.3">
      <c r="A3" s="93" t="s">
        <v>136</v>
      </c>
      <c r="B3" s="98">
        <v>1611.6607428866926</v>
      </c>
      <c r="C3" s="98">
        <v>18131.635836815651</v>
      </c>
      <c r="D3" s="98">
        <v>93699.388227537638</v>
      </c>
      <c r="E3" s="98">
        <v>166433.21813600787</v>
      </c>
      <c r="F3" s="98">
        <v>650623.25827479782</v>
      </c>
      <c r="G3" s="98">
        <v>1143049.899489077</v>
      </c>
      <c r="H3" s="98">
        <v>1700885.3303074441</v>
      </c>
      <c r="I3" s="98">
        <v>2170700.5128529929</v>
      </c>
      <c r="J3" s="98">
        <v>3333410.8465731018</v>
      </c>
      <c r="K3" s="98">
        <v>4374466.1967262393</v>
      </c>
      <c r="L3" s="98">
        <v>4315583.917261878</v>
      </c>
      <c r="M3" s="98">
        <v>3668643.1411267864</v>
      </c>
      <c r="N3" s="98">
        <v>2670458.3239679188</v>
      </c>
      <c r="O3" s="98">
        <v>2530741.4785832758</v>
      </c>
      <c r="P3" s="98">
        <v>2716570.8323365715</v>
      </c>
      <c r="Q3" s="98">
        <v>3290875.9561812114</v>
      </c>
      <c r="R3" s="98">
        <v>3184783.0992364655</v>
      </c>
      <c r="S3" s="98">
        <v>3501591.1614106228</v>
      </c>
      <c r="T3" s="98">
        <v>3876142.1600493495</v>
      </c>
      <c r="U3" s="98">
        <v>3620572.3330842159</v>
      </c>
      <c r="V3" s="98">
        <v>4017601.993973067</v>
      </c>
      <c r="W3" s="98">
        <v>4989558.0591828674</v>
      </c>
      <c r="X3" s="98">
        <v>5429110.2409077566</v>
      </c>
      <c r="Y3" s="98">
        <v>5714621.0138838831</v>
      </c>
      <c r="Z3" s="98">
        <v>5825775.0737264659</v>
      </c>
      <c r="AA3" s="98">
        <v>5572624.6715487586</v>
      </c>
      <c r="AB3" s="98">
        <v>5629360.1743372492</v>
      </c>
      <c r="AC3" s="98">
        <v>6018999.5572142005</v>
      </c>
      <c r="AD3" s="98">
        <v>6480493.554812002</v>
      </c>
      <c r="AE3" s="98">
        <v>6730279.6570315566</v>
      </c>
      <c r="AF3" s="98">
        <v>6558253.5449190773</v>
      </c>
      <c r="AG3" s="98">
        <v>5682205.2413227167</v>
      </c>
      <c r="AH3" s="98">
        <v>4225231.0982108144</v>
      </c>
      <c r="AI3" s="98">
        <v>2456124.2239599717</v>
      </c>
      <c r="AJ3" s="98">
        <v>536429.95713538071</v>
      </c>
      <c r="AK3" s="98">
        <v>-1533953.447208215</v>
      </c>
      <c r="AL3" s="98">
        <v>-3588805.1994360089</v>
      </c>
      <c r="AM3" s="98">
        <v>-4780948.8339522155</v>
      </c>
      <c r="AN3" s="98">
        <v>-4234915.1846785704</v>
      </c>
      <c r="AO3" s="98">
        <v>-3368439.8279653592</v>
      </c>
      <c r="AP3" s="98">
        <v>-2281318.2235689373</v>
      </c>
      <c r="AQ3" s="98">
        <v>-965195.89842186961</v>
      </c>
      <c r="AR3" s="98">
        <v>425486.75639212626</v>
      </c>
      <c r="AS3" s="98">
        <v>1708942.5562914927</v>
      </c>
      <c r="AT3" s="98">
        <v>2792529.1153030032</v>
      </c>
      <c r="AU3" s="98">
        <v>3537375.515703822</v>
      </c>
      <c r="AV3" s="98">
        <v>3446586.144249782</v>
      </c>
      <c r="AW3" s="98">
        <v>2649269.5085875979</v>
      </c>
      <c r="AX3" s="98">
        <v>1810773.1509099584</v>
      </c>
      <c r="AY3" s="98">
        <v>991369.1201777996</v>
      </c>
    </row>
    <row r="4" spans="1:134" x14ac:dyDescent="0.3">
      <c r="A4" s="93" t="s">
        <v>386</v>
      </c>
      <c r="B4" s="98">
        <v>1611.6607428866926</v>
      </c>
      <c r="C4" s="98">
        <v>18131.635836815651</v>
      </c>
      <c r="D4" s="98">
        <v>93699.388227537638</v>
      </c>
      <c r="E4" s="98">
        <v>166433.21813600787</v>
      </c>
      <c r="F4" s="98">
        <v>650623.25827479782</v>
      </c>
      <c r="G4" s="98">
        <v>1143049.899489077</v>
      </c>
      <c r="H4" s="98">
        <v>1700885.3303074441</v>
      </c>
      <c r="I4" s="98">
        <v>2170700.5128529929</v>
      </c>
      <c r="J4" s="98">
        <v>3333410.8465731018</v>
      </c>
      <c r="K4" s="98">
        <v>4374466.1967262393</v>
      </c>
      <c r="L4" s="98">
        <v>4315568.4778229594</v>
      </c>
      <c r="M4" s="98">
        <v>3667850.3784065749</v>
      </c>
      <c r="N4" s="98">
        <v>2660317.4137398303</v>
      </c>
      <c r="O4" s="98">
        <v>2443871.19926464</v>
      </c>
      <c r="P4" s="98">
        <v>2463357.0451280074</v>
      </c>
      <c r="Q4" s="98">
        <v>2800424.8530875989</v>
      </c>
      <c r="R4" s="98">
        <v>2589884.5839682692</v>
      </c>
      <c r="S4" s="98">
        <v>2754294.3404891593</v>
      </c>
      <c r="T4" s="98">
        <v>2963701.415309913</v>
      </c>
      <c r="U4" s="98">
        <v>2735630.9649316906</v>
      </c>
      <c r="V4" s="98">
        <v>3005146.1840544855</v>
      </c>
      <c r="W4" s="98">
        <v>3709428.4945755149</v>
      </c>
      <c r="X4" s="98">
        <v>4024155.3068829412</v>
      </c>
      <c r="Y4" s="98">
        <v>4236514.7313527316</v>
      </c>
      <c r="Z4" s="98">
        <v>4332989.9207917284</v>
      </c>
      <c r="AA4" s="98">
        <v>4139774.9653065745</v>
      </c>
      <c r="AB4" s="98">
        <v>4174932.3550528223</v>
      </c>
      <c r="AC4" s="98">
        <v>4452913.1272218227</v>
      </c>
      <c r="AD4" s="98">
        <v>4782045.7660785625</v>
      </c>
      <c r="AE4" s="98">
        <v>4956687.7140584644</v>
      </c>
      <c r="AF4" s="98">
        <v>4755681.3054603692</v>
      </c>
      <c r="AG4" s="98">
        <v>3885194.7648838749</v>
      </c>
      <c r="AH4" s="98">
        <v>2411891.8834494306</v>
      </c>
      <c r="AI4" s="98">
        <v>572568.43101148051</v>
      </c>
      <c r="AJ4" s="98">
        <v>-1446467.7410178497</v>
      </c>
      <c r="AK4" s="98">
        <v>-3597826.0860288092</v>
      </c>
      <c r="AL4" s="98">
        <v>-5690574.3805991933</v>
      </c>
      <c r="AM4" s="98">
        <v>-6809007.8227352081</v>
      </c>
      <c r="AN4" s="98">
        <v>-6033316.1249388205</v>
      </c>
      <c r="AO4" s="98">
        <v>-4936117.4884293331</v>
      </c>
      <c r="AP4" s="98">
        <v>-3604799.5041648676</v>
      </c>
      <c r="AQ4" s="98">
        <v>-2014579.3083134135</v>
      </c>
      <c r="AR4" s="98">
        <v>-335742.87833878282</v>
      </c>
      <c r="AS4" s="98">
        <v>1217883.7261375212</v>
      </c>
      <c r="AT4" s="98">
        <v>2534569.0532896798</v>
      </c>
      <c r="AU4" s="98">
        <v>3459874.7842221288</v>
      </c>
      <c r="AV4" s="98">
        <v>3440891.1147639463</v>
      </c>
      <c r="AW4" s="98">
        <v>2649257.3633122146</v>
      </c>
      <c r="AX4" s="98">
        <v>1810773.1509099584</v>
      </c>
      <c r="AY4" s="98">
        <v>991369.1201777996</v>
      </c>
    </row>
    <row r="5" spans="1:134" x14ac:dyDescent="0.3">
      <c r="A5" s="93" t="s">
        <v>387</v>
      </c>
      <c r="B5" s="98">
        <v>0</v>
      </c>
      <c r="C5" s="98">
        <v>0</v>
      </c>
      <c r="D5" s="98">
        <v>0</v>
      </c>
      <c r="E5" s="98">
        <v>0</v>
      </c>
      <c r="F5" s="98">
        <v>0</v>
      </c>
      <c r="G5" s="98">
        <v>0</v>
      </c>
      <c r="H5" s="98">
        <v>0</v>
      </c>
      <c r="I5" s="98">
        <v>0</v>
      </c>
      <c r="J5" s="98">
        <v>0</v>
      </c>
      <c r="K5" s="98">
        <v>0</v>
      </c>
      <c r="L5" s="98">
        <v>15.439438918605447</v>
      </c>
      <c r="M5" s="98">
        <v>792.76272021140903</v>
      </c>
      <c r="N5" s="98">
        <v>10140.910228088498</v>
      </c>
      <c r="O5" s="98">
        <v>86870.279318635818</v>
      </c>
      <c r="P5" s="98">
        <v>253213.78720856411</v>
      </c>
      <c r="Q5" s="98">
        <v>490451.10309361247</v>
      </c>
      <c r="R5" s="98">
        <v>594898.51526819635</v>
      </c>
      <c r="S5" s="98">
        <v>747296.82092146343</v>
      </c>
      <c r="T5" s="98">
        <v>912440.74473943654</v>
      </c>
      <c r="U5" s="98">
        <v>884941.36815252528</v>
      </c>
      <c r="V5" s="98">
        <v>1012455.8099185815</v>
      </c>
      <c r="W5" s="98">
        <v>1280129.5646073525</v>
      </c>
      <c r="X5" s="98">
        <v>1404954.9340248154</v>
      </c>
      <c r="Y5" s="98">
        <v>1478106.2825311515</v>
      </c>
      <c r="Z5" s="98">
        <v>1492785.1529347375</v>
      </c>
      <c r="AA5" s="98">
        <v>1432849.7062421842</v>
      </c>
      <c r="AB5" s="98">
        <v>1454427.819284427</v>
      </c>
      <c r="AC5" s="98">
        <v>1566086.4299923778</v>
      </c>
      <c r="AD5" s="98">
        <v>1698447.7887334395</v>
      </c>
      <c r="AE5" s="98">
        <v>1773591.9429730922</v>
      </c>
      <c r="AF5" s="98">
        <v>1802572.2394587081</v>
      </c>
      <c r="AG5" s="98">
        <v>1797010.4764388418</v>
      </c>
      <c r="AH5" s="98">
        <v>1813339.2147613838</v>
      </c>
      <c r="AI5" s="98">
        <v>1883555.7929484912</v>
      </c>
      <c r="AJ5" s="98">
        <v>1982897.6981532304</v>
      </c>
      <c r="AK5" s="98">
        <v>2063872.6388205942</v>
      </c>
      <c r="AL5" s="98">
        <v>2101769.1811631843</v>
      </c>
      <c r="AM5" s="98">
        <v>2028058.9887829926</v>
      </c>
      <c r="AN5" s="98">
        <v>1798400.9402602501</v>
      </c>
      <c r="AO5" s="98">
        <v>1567677.6604639739</v>
      </c>
      <c r="AP5" s="98">
        <v>1323481.2805959303</v>
      </c>
      <c r="AQ5" s="98">
        <v>1049383.4098915439</v>
      </c>
      <c r="AR5" s="98">
        <v>761229.63473090902</v>
      </c>
      <c r="AS5" s="98">
        <v>491058.83015397144</v>
      </c>
      <c r="AT5" s="98">
        <v>257960.06201332342</v>
      </c>
      <c r="AU5" s="98">
        <v>77500.731481693219</v>
      </c>
      <c r="AV5" s="98">
        <v>5695.0294858356938</v>
      </c>
      <c r="AW5" s="98">
        <v>12.145275383256376</v>
      </c>
      <c r="AX5" s="98">
        <v>0</v>
      </c>
      <c r="AY5" s="98">
        <v>0</v>
      </c>
    </row>
    <row r="6" spans="1:134" s="141" customFormat="1" x14ac:dyDescent="0.3">
      <c r="B6" s="191">
        <v>80000000</v>
      </c>
      <c r="C6" s="191">
        <v>80000000</v>
      </c>
      <c r="D6" s="191">
        <v>80000000</v>
      </c>
      <c r="E6" s="191">
        <v>80000000</v>
      </c>
      <c r="F6" s="191">
        <v>80000000</v>
      </c>
      <c r="G6" s="191">
        <v>80000000</v>
      </c>
      <c r="H6" s="191">
        <v>80000000</v>
      </c>
      <c r="I6" s="191">
        <v>80000000</v>
      </c>
      <c r="J6" s="191">
        <v>80000000</v>
      </c>
      <c r="K6" s="191">
        <v>80000000</v>
      </c>
      <c r="L6" s="191">
        <v>80000000</v>
      </c>
      <c r="M6" s="191">
        <v>80000000</v>
      </c>
      <c r="N6" s="191">
        <v>80000000</v>
      </c>
      <c r="O6" s="191">
        <v>80000000</v>
      </c>
      <c r="P6" s="191">
        <v>80000000</v>
      </c>
      <c r="Q6" s="191">
        <v>80000000</v>
      </c>
      <c r="R6" s="191">
        <v>80000000</v>
      </c>
      <c r="S6" s="191">
        <v>0</v>
      </c>
      <c r="T6" s="191">
        <v>0</v>
      </c>
      <c r="U6" s="191">
        <v>0</v>
      </c>
      <c r="V6" s="191">
        <v>0</v>
      </c>
      <c r="W6" s="191">
        <v>0</v>
      </c>
      <c r="X6" s="191">
        <v>0</v>
      </c>
      <c r="Y6" s="191">
        <v>0</v>
      </c>
      <c r="Z6" s="191">
        <v>0</v>
      </c>
      <c r="AA6" s="191">
        <v>0</v>
      </c>
      <c r="AB6" s="191">
        <v>0</v>
      </c>
      <c r="AC6" s="191">
        <v>0</v>
      </c>
      <c r="AD6" s="191">
        <v>0</v>
      </c>
      <c r="AE6" s="191">
        <v>0</v>
      </c>
      <c r="AF6" s="191">
        <v>0</v>
      </c>
      <c r="AG6" s="191">
        <v>80000000</v>
      </c>
      <c r="AH6" s="191">
        <v>80000000</v>
      </c>
      <c r="AI6" s="191">
        <v>80000000</v>
      </c>
      <c r="AJ6" s="191">
        <v>80000000</v>
      </c>
      <c r="AK6" s="191">
        <v>80000000</v>
      </c>
      <c r="AL6" s="191">
        <v>80000000</v>
      </c>
      <c r="AM6" s="191">
        <v>80000000</v>
      </c>
      <c r="AN6" s="191">
        <v>80000000</v>
      </c>
      <c r="AO6" s="191">
        <v>80000000</v>
      </c>
      <c r="AP6" s="191">
        <v>80000000</v>
      </c>
      <c r="AQ6" s="191">
        <v>80000000</v>
      </c>
      <c r="AR6" s="191">
        <v>80000000</v>
      </c>
      <c r="AS6" s="191">
        <v>80000000</v>
      </c>
      <c r="AT6" s="191">
        <v>80000000</v>
      </c>
      <c r="AU6" s="191">
        <v>80000000</v>
      </c>
      <c r="AV6" s="191">
        <v>80000000</v>
      </c>
      <c r="AW6" s="191">
        <v>80000000</v>
      </c>
      <c r="AX6" s="191">
        <v>80000000</v>
      </c>
      <c r="AY6" s="191">
        <v>80000000</v>
      </c>
    </row>
    <row r="7" spans="1:134" s="141" customFormat="1" x14ac:dyDescent="0.3">
      <c r="B7" s="191">
        <v>-80000000</v>
      </c>
      <c r="C7" s="191">
        <v>-80000000</v>
      </c>
      <c r="D7" s="191">
        <v>-80000000</v>
      </c>
      <c r="E7" s="191">
        <v>-80000000</v>
      </c>
      <c r="F7" s="191">
        <v>-80000000</v>
      </c>
      <c r="G7" s="191">
        <v>-80000000</v>
      </c>
      <c r="H7" s="191">
        <v>-80000000</v>
      </c>
      <c r="I7" s="191">
        <v>-80000000</v>
      </c>
      <c r="J7" s="191">
        <v>-80000000</v>
      </c>
      <c r="K7" s="191">
        <v>-80000000</v>
      </c>
      <c r="L7" s="191">
        <v>-80000000</v>
      </c>
      <c r="M7" s="191">
        <v>-80000000</v>
      </c>
      <c r="N7" s="191">
        <v>-80000000</v>
      </c>
      <c r="O7" s="191">
        <v>-80000000</v>
      </c>
      <c r="P7" s="191">
        <v>-80000000</v>
      </c>
      <c r="Q7" s="191">
        <v>-80000000</v>
      </c>
      <c r="R7" s="191">
        <v>-80000000</v>
      </c>
      <c r="S7" s="191">
        <v>0</v>
      </c>
      <c r="T7" s="191">
        <v>0</v>
      </c>
      <c r="U7" s="191">
        <v>0</v>
      </c>
      <c r="V7" s="191">
        <v>0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-80000000</v>
      </c>
      <c r="AH7" s="191">
        <v>-80000000</v>
      </c>
      <c r="AI7" s="191">
        <v>-80000000</v>
      </c>
      <c r="AJ7" s="191">
        <v>-80000000</v>
      </c>
      <c r="AK7" s="191">
        <v>-80000000</v>
      </c>
      <c r="AL7" s="191">
        <v>-80000000</v>
      </c>
      <c r="AM7" s="191">
        <v>-80000000</v>
      </c>
      <c r="AN7" s="191">
        <v>-80000000</v>
      </c>
      <c r="AO7" s="191">
        <v>-80000000</v>
      </c>
      <c r="AP7" s="191">
        <v>-80000000</v>
      </c>
      <c r="AQ7" s="191">
        <v>-80000000</v>
      </c>
      <c r="AR7" s="191">
        <v>-80000000</v>
      </c>
      <c r="AS7" s="191">
        <v>-80000000</v>
      </c>
      <c r="AT7" s="191">
        <v>-80000000</v>
      </c>
      <c r="AU7" s="191">
        <v>-80000000</v>
      </c>
      <c r="AV7" s="191">
        <v>-80000000</v>
      </c>
      <c r="AW7" s="191">
        <v>-80000000</v>
      </c>
      <c r="AX7" s="191">
        <v>-80000000</v>
      </c>
      <c r="AY7" s="191">
        <v>-80000000</v>
      </c>
    </row>
    <row r="30" spans="1:1" x14ac:dyDescent="0.3">
      <c r="A30" s="130" t="s">
        <v>253</v>
      </c>
    </row>
    <row r="64" spans="1:51" s="123" customFormat="1" ht="10.3" x14ac:dyDescent="0.25">
      <c r="A64" s="135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25"/>
      <c r="AX64" s="125"/>
      <c r="AY64" s="125"/>
    </row>
    <row r="65" spans="1:51" s="123" customFormat="1" ht="10.3" x14ac:dyDescent="0.25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25"/>
      <c r="AX65" s="125"/>
      <c r="AY65" s="125"/>
    </row>
    <row r="66" spans="1:51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</row>
    <row r="67" spans="1:51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</row>
    <row r="68" spans="1:5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</row>
    <row r="69" spans="1:51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</row>
    <row r="70" spans="1:51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</row>
  </sheetData>
  <hyperlinks>
    <hyperlink ref="A30" location="OBSAH!A1" display="Zpět na obsah" xr:uid="{2C03E7A1-B4FC-47E6-8A7F-0F81A0A3AFA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8C55E-9D83-4701-A657-035D63062A88}">
  <sheetPr>
    <tabColor theme="0" tint="-0.34998626667073579"/>
  </sheetPr>
  <dimension ref="A1:AY113"/>
  <sheetViews>
    <sheetView zoomScaleNormal="100" workbookViewId="0">
      <selection activeCell="N32" sqref="N32"/>
    </sheetView>
  </sheetViews>
  <sheetFormatPr defaultColWidth="9.07421875" defaultRowHeight="11.6" x14ac:dyDescent="0.3"/>
  <cols>
    <col min="1" max="1" width="15.3046875" style="99" customWidth="1"/>
    <col min="2" max="2" width="12.07421875" style="99" bestFit="1" customWidth="1"/>
    <col min="3" max="17" width="9.3046875" style="99" bestFit="1" customWidth="1"/>
    <col min="18" max="18" width="10.84375" style="99" customWidth="1"/>
    <col min="19" max="31" width="9.3046875" style="99" bestFit="1" customWidth="1"/>
    <col min="32" max="32" width="9.69140625" style="99" bestFit="1" customWidth="1"/>
    <col min="33" max="51" width="9.3046875" style="99" bestFit="1" customWidth="1"/>
    <col min="52" max="16384" width="9.07421875" style="99"/>
  </cols>
  <sheetData>
    <row r="1" spans="1:51" x14ac:dyDescent="0.3">
      <c r="A1" s="99" t="s">
        <v>251</v>
      </c>
    </row>
    <row r="2" spans="1:51" s="107" customFormat="1" x14ac:dyDescent="0.3">
      <c r="A2" s="106"/>
      <c r="B2" s="106" t="s">
        <v>200</v>
      </c>
      <c r="C2" s="106" t="s">
        <v>201</v>
      </c>
      <c r="D2" s="106" t="s">
        <v>202</v>
      </c>
      <c r="E2" s="106" t="s">
        <v>203</v>
      </c>
      <c r="F2" s="106" t="s">
        <v>204</v>
      </c>
      <c r="G2" s="106" t="s">
        <v>205</v>
      </c>
      <c r="H2" s="106" t="s">
        <v>206</v>
      </c>
      <c r="I2" s="106" t="s">
        <v>207</v>
      </c>
      <c r="J2" s="106" t="s">
        <v>208</v>
      </c>
      <c r="K2" s="106" t="s">
        <v>209</v>
      </c>
      <c r="L2" s="106" t="s">
        <v>210</v>
      </c>
      <c r="M2" s="106" t="s">
        <v>211</v>
      </c>
      <c r="N2" s="106" t="s">
        <v>212</v>
      </c>
      <c r="O2" s="106" t="s">
        <v>213</v>
      </c>
      <c r="P2" s="106" t="s">
        <v>214</v>
      </c>
      <c r="Q2" s="106" t="s">
        <v>215</v>
      </c>
      <c r="R2" s="106" t="s">
        <v>216</v>
      </c>
      <c r="S2" s="106" t="s">
        <v>217</v>
      </c>
      <c r="T2" s="106" t="s">
        <v>218</v>
      </c>
      <c r="U2" s="106" t="s">
        <v>219</v>
      </c>
      <c r="V2" s="106" t="s">
        <v>220</v>
      </c>
      <c r="W2" s="106" t="s">
        <v>221</v>
      </c>
      <c r="X2" s="106" t="s">
        <v>185</v>
      </c>
      <c r="Y2" s="106" t="s">
        <v>186</v>
      </c>
      <c r="Z2" s="106" t="s">
        <v>222</v>
      </c>
      <c r="AA2" s="106" t="s">
        <v>169</v>
      </c>
      <c r="AB2" s="106" t="s">
        <v>170</v>
      </c>
      <c r="AC2" s="106" t="s">
        <v>171</v>
      </c>
      <c r="AD2" s="106" t="s">
        <v>172</v>
      </c>
      <c r="AE2" s="106" t="s">
        <v>173</v>
      </c>
      <c r="AF2" s="106" t="s">
        <v>174</v>
      </c>
      <c r="AG2" s="106" t="s">
        <v>175</v>
      </c>
      <c r="AH2" s="106" t="s">
        <v>176</v>
      </c>
      <c r="AI2" s="106" t="s">
        <v>177</v>
      </c>
      <c r="AJ2" s="106" t="s">
        <v>178</v>
      </c>
      <c r="AK2" s="106" t="s">
        <v>223</v>
      </c>
      <c r="AL2" s="106" t="s">
        <v>224</v>
      </c>
      <c r="AM2" s="106" t="s">
        <v>225</v>
      </c>
      <c r="AN2" s="106" t="s">
        <v>226</v>
      </c>
      <c r="AO2" s="106" t="s">
        <v>227</v>
      </c>
      <c r="AP2" s="106" t="s">
        <v>228</v>
      </c>
      <c r="AQ2" s="106" t="s">
        <v>229</v>
      </c>
      <c r="AR2" s="106" t="s">
        <v>230</v>
      </c>
      <c r="AS2" s="106" t="s">
        <v>231</v>
      </c>
      <c r="AT2" s="106" t="s">
        <v>232</v>
      </c>
      <c r="AU2" s="106" t="s">
        <v>233</v>
      </c>
      <c r="AV2" s="106" t="s">
        <v>234</v>
      </c>
      <c r="AW2" s="106" t="s">
        <v>235</v>
      </c>
      <c r="AX2" s="106" t="s">
        <v>236</v>
      </c>
      <c r="AY2" s="106" t="s">
        <v>237</v>
      </c>
    </row>
    <row r="3" spans="1:51" x14ac:dyDescent="0.3">
      <c r="A3" s="93" t="s">
        <v>198</v>
      </c>
      <c r="B3" s="100">
        <v>0.65497274931140381</v>
      </c>
      <c r="C3" s="100">
        <v>7.4604477828956544</v>
      </c>
      <c r="D3" s="100">
        <v>42.411937080325721</v>
      </c>
      <c r="E3" s="100">
        <v>83.515574827141194</v>
      </c>
      <c r="F3" s="100">
        <v>350.90873771637087</v>
      </c>
      <c r="G3" s="100">
        <v>641.28509169283586</v>
      </c>
      <c r="H3" s="100">
        <v>996.61328760901108</v>
      </c>
      <c r="I3" s="100">
        <v>1349.3321177070216</v>
      </c>
      <c r="J3" s="100">
        <v>2227.8219994358246</v>
      </c>
      <c r="K3" s="100">
        <v>3250.2077246232152</v>
      </c>
      <c r="L3" s="100">
        <v>3658.6955047938413</v>
      </c>
      <c r="M3" s="100">
        <v>3669.9058629996175</v>
      </c>
      <c r="N3" s="100">
        <v>3386.3203985423838</v>
      </c>
      <c r="O3" s="100">
        <v>3948.2715345292554</v>
      </c>
      <c r="P3" s="100">
        <v>4824.2441800117358</v>
      </c>
      <c r="Q3" s="100">
        <v>6173.576596709112</v>
      </c>
      <c r="R3" s="100">
        <v>5578.1644356693214</v>
      </c>
      <c r="S3" s="100">
        <v>5495.1907181264523</v>
      </c>
      <c r="T3" s="100">
        <v>5616.3661791410068</v>
      </c>
      <c r="U3" s="100">
        <v>4871.5282161981513</v>
      </c>
      <c r="V3" s="100">
        <v>5087.4334532375005</v>
      </c>
      <c r="W3" s="100">
        <v>6085.5134671548485</v>
      </c>
      <c r="X3" s="100">
        <v>6647.9626926903929</v>
      </c>
      <c r="Y3" s="100">
        <v>6962.8035170341263</v>
      </c>
      <c r="Z3" s="100">
        <v>7035.1624731073844</v>
      </c>
      <c r="AA3" s="100">
        <v>6735.7797508074054</v>
      </c>
      <c r="AB3" s="100">
        <v>6805.6773306152618</v>
      </c>
      <c r="AC3" s="100">
        <v>7276.764544646383</v>
      </c>
      <c r="AD3" s="100">
        <v>7847.0333887550923</v>
      </c>
      <c r="AE3" s="100">
        <v>8164.2469088585267</v>
      </c>
      <c r="AF3" s="100">
        <v>8139.9762155626076</v>
      </c>
      <c r="AG3" s="100">
        <v>7650.8668447556538</v>
      </c>
      <c r="AH3" s="100">
        <v>6834.7795868117701</v>
      </c>
      <c r="AI3" s="100">
        <v>5868.5590743696948</v>
      </c>
      <c r="AJ3" s="100">
        <v>4790.4902122754129</v>
      </c>
      <c r="AK3" s="100">
        <v>3493.7002124392725</v>
      </c>
      <c r="AL3" s="100">
        <v>2034.5054691200098</v>
      </c>
      <c r="AM3" s="100">
        <v>843.51628042083212</v>
      </c>
      <c r="AN3" s="100">
        <v>512.8346269501094</v>
      </c>
      <c r="AO3" s="100">
        <v>360.44853338441663</v>
      </c>
      <c r="AP3" s="100">
        <v>258.64772265969538</v>
      </c>
      <c r="AQ3" s="100">
        <v>189.31138884020916</v>
      </c>
      <c r="AR3" s="100">
        <v>141.61232885538251</v>
      </c>
      <c r="AS3" s="100">
        <v>109.59682490303484</v>
      </c>
      <c r="AT3" s="100">
        <v>86.301484708511467</v>
      </c>
      <c r="AU3" s="100">
        <v>64.37098353222305</v>
      </c>
      <c r="AV3" s="100">
        <v>36.952411522325043</v>
      </c>
      <c r="AW3" s="100">
        <v>16.406391827931163</v>
      </c>
      <c r="AX3" s="100">
        <v>5.3566641189379416</v>
      </c>
      <c r="AY3" s="100">
        <v>6.4505823003932798</v>
      </c>
    </row>
    <row r="4" spans="1:51" x14ac:dyDescent="0.3">
      <c r="A4" s="93" t="s">
        <v>199</v>
      </c>
      <c r="B4" s="100">
        <v>0</v>
      </c>
      <c r="C4" s="100">
        <v>0</v>
      </c>
      <c r="D4" s="100">
        <v>0</v>
      </c>
      <c r="E4" s="100">
        <v>0</v>
      </c>
      <c r="F4" s="100">
        <v>0</v>
      </c>
      <c r="G4" s="100">
        <v>0.52682936615291465</v>
      </c>
      <c r="H4" s="100">
        <v>3.7867758939149447</v>
      </c>
      <c r="I4" s="100">
        <v>14.839813961802914</v>
      </c>
      <c r="J4" s="100">
        <v>92.051682155624817</v>
      </c>
      <c r="K4" s="100">
        <v>388.78636043583924</v>
      </c>
      <c r="L4" s="100">
        <v>773.14273617158995</v>
      </c>
      <c r="M4" s="100">
        <v>1139.9480205639768</v>
      </c>
      <c r="N4" s="100">
        <v>1513.9557190737708</v>
      </c>
      <c r="O4" s="100">
        <v>2098.0558500196712</v>
      </c>
      <c r="P4" s="100">
        <v>2821.6459330760304</v>
      </c>
      <c r="Q4" s="100">
        <v>3750.2893681958549</v>
      </c>
      <c r="R4" s="100">
        <v>3392.9398476923411</v>
      </c>
      <c r="S4" s="100">
        <v>3335.6758387073305</v>
      </c>
      <c r="T4" s="100">
        <v>3417.587074761811</v>
      </c>
      <c r="U4" s="100">
        <v>2926.9540620968151</v>
      </c>
      <c r="V4" s="100">
        <v>3057.846692972812</v>
      </c>
      <c r="W4" s="100">
        <v>3672.8329103124015</v>
      </c>
      <c r="X4" s="100">
        <v>3987.1060995200273</v>
      </c>
      <c r="Y4" s="100">
        <v>4192.9141617291825</v>
      </c>
      <c r="Z4" s="100">
        <v>4234.4680503650479</v>
      </c>
      <c r="AA4" s="100">
        <v>4064.7161568674237</v>
      </c>
      <c r="AB4" s="100">
        <v>4125.7294400182573</v>
      </c>
      <c r="AC4" s="100">
        <v>4442.0997208846402</v>
      </c>
      <c r="AD4" s="100">
        <v>4817.305103326742</v>
      </c>
      <c r="AE4" s="100">
        <v>5030.4828672107778</v>
      </c>
      <c r="AF4" s="100">
        <v>5112.8421809132096</v>
      </c>
      <c r="AG4" s="100">
        <v>5097.1554937324308</v>
      </c>
      <c r="AH4" s="100">
        <v>5143.3618277368323</v>
      </c>
      <c r="AI4" s="100">
        <v>5342.2571599152043</v>
      </c>
      <c r="AJ4" s="100">
        <v>5623.8019198057218</v>
      </c>
      <c r="AK4" s="100">
        <v>5853.4197842666954</v>
      </c>
      <c r="AL4" s="100">
        <v>5961.1570031387328</v>
      </c>
      <c r="AM4" s="100">
        <v>5755.1187317416407</v>
      </c>
      <c r="AN4" s="100">
        <v>5107.1703531226194</v>
      </c>
      <c r="AO4" s="100">
        <v>4452.2677084118986</v>
      </c>
      <c r="AP4" s="100">
        <v>3757.9425318543304</v>
      </c>
      <c r="AQ4" s="100">
        <v>2978.6002517008051</v>
      </c>
      <c r="AR4" s="100">
        <v>2159.914777179094</v>
      </c>
      <c r="AS4" s="100">
        <v>1393.3297047112899</v>
      </c>
      <c r="AT4" s="100">
        <v>732.05230198331856</v>
      </c>
      <c r="AU4" s="100">
        <v>219.91093955947611</v>
      </c>
      <c r="AV4" s="100">
        <v>16.147136541210326</v>
      </c>
      <c r="AW4" s="100">
        <v>3.4408208147680391E-2</v>
      </c>
      <c r="AX4" s="100">
        <v>0</v>
      </c>
      <c r="AY4" s="100">
        <v>0</v>
      </c>
    </row>
    <row r="5" spans="1:51" x14ac:dyDescent="0.3">
      <c r="A5" s="93" t="s">
        <v>196</v>
      </c>
      <c r="B5" s="100">
        <v>0.65497274931140381</v>
      </c>
      <c r="C5" s="100">
        <v>7.4604477828956544</v>
      </c>
      <c r="D5" s="100">
        <v>42.411937080325721</v>
      </c>
      <c r="E5" s="100">
        <v>83.515574827141194</v>
      </c>
      <c r="F5" s="100">
        <v>350.90873771637087</v>
      </c>
      <c r="G5" s="100">
        <v>640.75826232668294</v>
      </c>
      <c r="H5" s="100">
        <v>992.8265117150961</v>
      </c>
      <c r="I5" s="100">
        <v>1334.4923037452186</v>
      </c>
      <c r="J5" s="100">
        <v>2135.7703172801998</v>
      </c>
      <c r="K5" s="100">
        <v>2861.4213641873757</v>
      </c>
      <c r="L5" s="100">
        <v>2885.5527686222513</v>
      </c>
      <c r="M5" s="100">
        <v>2529.9578424356405</v>
      </c>
      <c r="N5" s="100">
        <v>1872.3646794686131</v>
      </c>
      <c r="O5" s="100">
        <v>1850.2156845095842</v>
      </c>
      <c r="P5" s="100">
        <v>2002.5982469357054</v>
      </c>
      <c r="Q5" s="100">
        <v>2423.2872285132571</v>
      </c>
      <c r="R5" s="100">
        <v>2185.2245879769803</v>
      </c>
      <c r="S5" s="100">
        <v>2159.5148794191218</v>
      </c>
      <c r="T5" s="100">
        <v>2198.7791043791958</v>
      </c>
      <c r="U5" s="100">
        <v>1944.5741541013363</v>
      </c>
      <c r="V5" s="100">
        <v>2029.5867602646886</v>
      </c>
      <c r="W5" s="100">
        <v>2412.680556842447</v>
      </c>
      <c r="X5" s="100">
        <v>2660.8565931703656</v>
      </c>
      <c r="Y5" s="100">
        <v>2769.8893553049438</v>
      </c>
      <c r="Z5" s="100">
        <v>2800.6944227423364</v>
      </c>
      <c r="AA5" s="100">
        <v>2671.0635939399817</v>
      </c>
      <c r="AB5" s="100">
        <v>2679.9478905970045</v>
      </c>
      <c r="AC5" s="100">
        <v>2834.6648237617428</v>
      </c>
      <c r="AD5" s="100">
        <v>3029.7282854283503</v>
      </c>
      <c r="AE5" s="100">
        <v>3133.7640416477489</v>
      </c>
      <c r="AF5" s="100">
        <v>3027.134034649398</v>
      </c>
      <c r="AG5" s="100">
        <v>2553.711351023223</v>
      </c>
      <c r="AH5" s="100">
        <v>1691.4177590749377</v>
      </c>
      <c r="AI5" s="100">
        <v>526.30191445449054</v>
      </c>
      <c r="AJ5" s="100">
        <v>-833.31170753030892</v>
      </c>
      <c r="AK5" s="100">
        <v>-2359.7195718274229</v>
      </c>
      <c r="AL5" s="100">
        <v>-3926.6515340187229</v>
      </c>
      <c r="AM5" s="100">
        <v>-4911.6024513208085</v>
      </c>
      <c r="AN5" s="100">
        <v>-4594.3357261725105</v>
      </c>
      <c r="AO5" s="100">
        <v>-4091.8191750274818</v>
      </c>
      <c r="AP5" s="100">
        <v>-3499.294809194635</v>
      </c>
      <c r="AQ5" s="100">
        <v>-2789.2888628605961</v>
      </c>
      <c r="AR5" s="100">
        <v>-2018.3024483237116</v>
      </c>
      <c r="AS5" s="100">
        <v>-1283.7328798082551</v>
      </c>
      <c r="AT5" s="100">
        <v>-645.7508172748071</v>
      </c>
      <c r="AU5" s="100">
        <v>-155.53995602725306</v>
      </c>
      <c r="AV5" s="100">
        <v>20.805274981114717</v>
      </c>
      <c r="AW5" s="100">
        <v>16.371983619783482</v>
      </c>
      <c r="AX5" s="100">
        <v>5.3566641189379416</v>
      </c>
      <c r="AY5" s="100">
        <v>6.4505823003932798</v>
      </c>
    </row>
    <row r="28" spans="1:1" x14ac:dyDescent="0.3">
      <c r="A28" s="130" t="s">
        <v>253</v>
      </c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4" spans="1:1" x14ac:dyDescent="0.3">
      <c r="A44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1" x14ac:dyDescent="0.3">
      <c r="A49" s="4"/>
    </row>
    <row r="50" spans="1:1" x14ac:dyDescent="0.3">
      <c r="A50" s="4"/>
    </row>
    <row r="52" spans="1:1" x14ac:dyDescent="0.3">
      <c r="A52" s="4"/>
    </row>
    <row r="53" spans="1:1" x14ac:dyDescent="0.3">
      <c r="A53" s="4"/>
    </row>
    <row r="54" spans="1:1" x14ac:dyDescent="0.3">
      <c r="A54" s="4"/>
    </row>
    <row r="55" spans="1:1" x14ac:dyDescent="0.3">
      <c r="A55" s="4"/>
    </row>
    <row r="56" spans="1:1" x14ac:dyDescent="0.3">
      <c r="A56" s="4"/>
    </row>
    <row r="58" spans="1:1" x14ac:dyDescent="0.3">
      <c r="A58" s="4"/>
    </row>
    <row r="59" spans="1:1" x14ac:dyDescent="0.3">
      <c r="A59" s="4"/>
    </row>
    <row r="60" spans="1:1" x14ac:dyDescent="0.3">
      <c r="A60" s="4"/>
    </row>
    <row r="61" spans="1:1" x14ac:dyDescent="0.3">
      <c r="A61" s="4"/>
    </row>
    <row r="62" spans="1:1" x14ac:dyDescent="0.3">
      <c r="A62" s="4"/>
    </row>
    <row r="80" spans="2:51" s="126" customFormat="1" x14ac:dyDescent="0.3">
      <c r="B80" s="126">
        <v>10000</v>
      </c>
      <c r="C80" s="126">
        <v>10000</v>
      </c>
      <c r="D80" s="126">
        <v>10000</v>
      </c>
      <c r="E80" s="126">
        <v>10000</v>
      </c>
      <c r="F80" s="126">
        <v>10000</v>
      </c>
      <c r="G80" s="126">
        <v>10000</v>
      </c>
      <c r="H80" s="126">
        <v>10000</v>
      </c>
      <c r="I80" s="126">
        <v>10000</v>
      </c>
      <c r="J80" s="126">
        <v>10000</v>
      </c>
      <c r="K80" s="126">
        <v>10000</v>
      </c>
      <c r="L80" s="126">
        <v>10000</v>
      </c>
      <c r="M80" s="126">
        <v>10000</v>
      </c>
      <c r="N80" s="126">
        <v>10000</v>
      </c>
      <c r="O80" s="126">
        <v>10000</v>
      </c>
      <c r="P80" s="126">
        <v>10000</v>
      </c>
      <c r="Q80" s="126">
        <v>10000</v>
      </c>
      <c r="R80" s="126">
        <v>10000</v>
      </c>
      <c r="S80" s="126">
        <v>0</v>
      </c>
      <c r="T80" s="126">
        <v>0</v>
      </c>
      <c r="U80" s="126">
        <v>0</v>
      </c>
      <c r="V80" s="126">
        <v>0</v>
      </c>
      <c r="W80" s="126">
        <v>0</v>
      </c>
      <c r="X80" s="126">
        <v>0</v>
      </c>
      <c r="Y80" s="126">
        <v>0</v>
      </c>
      <c r="Z80" s="126">
        <v>0</v>
      </c>
      <c r="AA80" s="126">
        <v>0</v>
      </c>
      <c r="AB80" s="126">
        <v>0</v>
      </c>
      <c r="AC80" s="126">
        <v>0</v>
      </c>
      <c r="AD80" s="126">
        <v>0</v>
      </c>
      <c r="AE80" s="126">
        <v>0</v>
      </c>
      <c r="AF80" s="126">
        <v>0</v>
      </c>
      <c r="AG80" s="126">
        <v>10000</v>
      </c>
      <c r="AH80" s="126">
        <v>10000</v>
      </c>
      <c r="AI80" s="126">
        <v>10000</v>
      </c>
      <c r="AJ80" s="126">
        <v>10000</v>
      </c>
      <c r="AK80" s="126">
        <v>10000</v>
      </c>
      <c r="AL80" s="126">
        <v>10000</v>
      </c>
      <c r="AM80" s="126">
        <v>10000</v>
      </c>
      <c r="AN80" s="126">
        <v>10000</v>
      </c>
      <c r="AO80" s="126">
        <v>10000</v>
      </c>
      <c r="AP80" s="126">
        <v>10000</v>
      </c>
      <c r="AQ80" s="126">
        <v>10000</v>
      </c>
      <c r="AR80" s="126">
        <v>10000</v>
      </c>
      <c r="AS80" s="126">
        <v>10000</v>
      </c>
      <c r="AT80" s="126">
        <v>10000</v>
      </c>
      <c r="AU80" s="126">
        <v>10000</v>
      </c>
      <c r="AV80" s="126">
        <v>10000</v>
      </c>
      <c r="AW80" s="126">
        <v>10000</v>
      </c>
      <c r="AX80" s="126">
        <v>10000</v>
      </c>
      <c r="AY80" s="126">
        <v>10000</v>
      </c>
    </row>
    <row r="81" spans="1:51" s="192" customFormat="1" x14ac:dyDescent="0.3">
      <c r="B81" s="192">
        <v>-6000</v>
      </c>
      <c r="C81" s="192">
        <v>-6000</v>
      </c>
      <c r="D81" s="192">
        <v>-6000</v>
      </c>
      <c r="E81" s="192">
        <v>-6000</v>
      </c>
      <c r="F81" s="192">
        <v>-6000</v>
      </c>
      <c r="G81" s="192">
        <v>-6000</v>
      </c>
      <c r="H81" s="192">
        <v>-6000</v>
      </c>
      <c r="I81" s="192">
        <v>-6000</v>
      </c>
      <c r="J81" s="192">
        <v>-6000</v>
      </c>
      <c r="K81" s="192">
        <v>-6000</v>
      </c>
      <c r="L81" s="192">
        <v>-6000</v>
      </c>
      <c r="M81" s="192">
        <v>-6000</v>
      </c>
      <c r="N81" s="192">
        <v>-6000</v>
      </c>
      <c r="O81" s="192">
        <v>-6000</v>
      </c>
      <c r="P81" s="192">
        <v>-6000</v>
      </c>
      <c r="Q81" s="192">
        <v>-6000</v>
      </c>
      <c r="R81" s="192">
        <v>-6000</v>
      </c>
      <c r="S81" s="192">
        <v>0</v>
      </c>
      <c r="T81" s="192">
        <v>0</v>
      </c>
      <c r="U81" s="192">
        <v>0</v>
      </c>
      <c r="V81" s="192">
        <v>0</v>
      </c>
      <c r="W81" s="192">
        <v>0</v>
      </c>
      <c r="X81" s="192">
        <v>0</v>
      </c>
      <c r="Y81" s="192">
        <v>0</v>
      </c>
      <c r="Z81" s="192">
        <v>0</v>
      </c>
      <c r="AA81" s="192">
        <v>0</v>
      </c>
      <c r="AB81" s="192">
        <v>0</v>
      </c>
      <c r="AC81" s="192">
        <v>0</v>
      </c>
      <c r="AD81" s="192">
        <v>0</v>
      </c>
      <c r="AE81" s="192">
        <v>0</v>
      </c>
      <c r="AF81" s="192">
        <v>0</v>
      </c>
      <c r="AG81" s="192">
        <v>-6000</v>
      </c>
      <c r="AH81" s="192">
        <v>-6000</v>
      </c>
      <c r="AI81" s="192">
        <v>-6000</v>
      </c>
      <c r="AJ81" s="192">
        <v>-6000</v>
      </c>
      <c r="AK81" s="192">
        <v>-6000</v>
      </c>
      <c r="AL81" s="192">
        <v>-6000</v>
      </c>
      <c r="AM81" s="192">
        <v>-6000</v>
      </c>
      <c r="AN81" s="192">
        <v>-6000</v>
      </c>
      <c r="AO81" s="192">
        <v>-6000</v>
      </c>
      <c r="AP81" s="192">
        <v>-6000</v>
      </c>
      <c r="AQ81" s="192">
        <v>-6000</v>
      </c>
      <c r="AR81" s="192">
        <v>-6000</v>
      </c>
      <c r="AS81" s="192">
        <v>-6000</v>
      </c>
      <c r="AT81" s="192">
        <v>-6000</v>
      </c>
      <c r="AU81" s="192">
        <v>-6000</v>
      </c>
      <c r="AV81" s="192">
        <v>-6000</v>
      </c>
      <c r="AW81" s="192">
        <v>-6000</v>
      </c>
      <c r="AX81" s="192">
        <v>-6000</v>
      </c>
      <c r="AY81" s="192">
        <v>-6000</v>
      </c>
    </row>
    <row r="91" spans="1:51" x14ac:dyDescent="0.3">
      <c r="A91" s="4"/>
    </row>
    <row r="92" spans="1:51" x14ac:dyDescent="0.3">
      <c r="A92" s="4"/>
    </row>
    <row r="93" spans="1:51" x14ac:dyDescent="0.3">
      <c r="A93" s="4"/>
    </row>
    <row r="94" spans="1:51" x14ac:dyDescent="0.3">
      <c r="A94" s="4"/>
    </row>
    <row r="95" spans="1:51" x14ac:dyDescent="0.3">
      <c r="A95" s="4"/>
    </row>
    <row r="97" spans="1:1" x14ac:dyDescent="0.3">
      <c r="A97" s="4"/>
    </row>
    <row r="98" spans="1:1" x14ac:dyDescent="0.3">
      <c r="A98" s="4"/>
    </row>
    <row r="99" spans="1:1" x14ac:dyDescent="0.3">
      <c r="A99" s="4"/>
    </row>
    <row r="100" spans="1:1" x14ac:dyDescent="0.3">
      <c r="A100" s="4"/>
    </row>
    <row r="101" spans="1:1" x14ac:dyDescent="0.3">
      <c r="A101" s="4"/>
    </row>
    <row r="103" spans="1:1" x14ac:dyDescent="0.3">
      <c r="A103" s="4"/>
    </row>
    <row r="104" spans="1:1" x14ac:dyDescent="0.3">
      <c r="A104" s="4"/>
    </row>
    <row r="105" spans="1:1" x14ac:dyDescent="0.3">
      <c r="A105" s="4"/>
    </row>
    <row r="106" spans="1:1" x14ac:dyDescent="0.3">
      <c r="A106" s="4"/>
    </row>
    <row r="107" spans="1:1" x14ac:dyDescent="0.3">
      <c r="A107" s="4"/>
    </row>
    <row r="109" spans="1:1" x14ac:dyDescent="0.3">
      <c r="A109" s="4"/>
    </row>
    <row r="110" spans="1:1" x14ac:dyDescent="0.3">
      <c r="A110" s="4"/>
    </row>
    <row r="111" spans="1:1" x14ac:dyDescent="0.3">
      <c r="A111" s="4"/>
    </row>
    <row r="112" spans="1:1" x14ac:dyDescent="0.3">
      <c r="A112" s="4"/>
    </row>
    <row r="113" spans="1:1" x14ac:dyDescent="0.3">
      <c r="A113" s="4"/>
    </row>
  </sheetData>
  <hyperlinks>
    <hyperlink ref="A28" location="OBSAH!A1" display="Zpět na obsah" xr:uid="{4FCAAAAC-6860-469D-8D4D-C8628FC69AF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9704-B70A-4084-BC08-19A7A8853507}">
  <sheetPr>
    <tabColor theme="0" tint="-0.34998626667073579"/>
  </sheetPr>
  <dimension ref="A1:AF84"/>
  <sheetViews>
    <sheetView zoomScaleNormal="100" workbookViewId="0">
      <selection activeCell="K5" sqref="K5"/>
    </sheetView>
  </sheetViews>
  <sheetFormatPr defaultColWidth="9.07421875" defaultRowHeight="11.6" x14ac:dyDescent="0.3"/>
  <cols>
    <col min="1" max="1" width="15.3046875" style="99" customWidth="1"/>
    <col min="2" max="7" width="9.3046875" style="99" bestFit="1" customWidth="1"/>
    <col min="8" max="8" width="10.84375" style="99" customWidth="1"/>
    <col min="9" max="21" width="9.3046875" style="99" bestFit="1" customWidth="1"/>
    <col min="22" max="22" width="9.69140625" style="99" bestFit="1" customWidth="1"/>
    <col min="23" max="32" width="9.3046875" style="99" bestFit="1" customWidth="1"/>
    <col min="33" max="16384" width="9.07421875" style="99"/>
  </cols>
  <sheetData>
    <row r="1" spans="1:32" x14ac:dyDescent="0.3">
      <c r="A1" s="99" t="s">
        <v>239</v>
      </c>
    </row>
    <row r="2" spans="1:32" s="107" customFormat="1" x14ac:dyDescent="0.3">
      <c r="A2" s="106"/>
      <c r="B2" s="106" t="s">
        <v>210</v>
      </c>
      <c r="C2" s="106" t="s">
        <v>211</v>
      </c>
      <c r="D2" s="106" t="s">
        <v>212</v>
      </c>
      <c r="E2" s="106" t="s">
        <v>213</v>
      </c>
      <c r="F2" s="106" t="s">
        <v>214</v>
      </c>
      <c r="G2" s="106" t="s">
        <v>215</v>
      </c>
      <c r="H2" s="106" t="s">
        <v>216</v>
      </c>
      <c r="I2" s="106" t="s">
        <v>217</v>
      </c>
      <c r="J2" s="106" t="s">
        <v>218</v>
      </c>
      <c r="K2" s="106" t="s">
        <v>219</v>
      </c>
      <c r="L2" s="106" t="s">
        <v>220</v>
      </c>
      <c r="M2" s="106" t="s">
        <v>221</v>
      </c>
      <c r="N2" s="106" t="s">
        <v>185</v>
      </c>
      <c r="O2" s="106" t="s">
        <v>186</v>
      </c>
      <c r="P2" s="106" t="s">
        <v>222</v>
      </c>
      <c r="Q2" s="106" t="s">
        <v>169</v>
      </c>
      <c r="R2" s="106" t="s">
        <v>170</v>
      </c>
      <c r="S2" s="106" t="s">
        <v>171</v>
      </c>
      <c r="T2" s="106" t="s">
        <v>172</v>
      </c>
      <c r="U2" s="106" t="s">
        <v>173</v>
      </c>
      <c r="V2" s="106" t="s">
        <v>174</v>
      </c>
      <c r="W2" s="106" t="s">
        <v>175</v>
      </c>
      <c r="X2" s="106" t="s">
        <v>176</v>
      </c>
      <c r="Y2" s="106" t="s">
        <v>177</v>
      </c>
      <c r="Z2" s="106" t="s">
        <v>178</v>
      </c>
      <c r="AA2" s="106" t="s">
        <v>223</v>
      </c>
      <c r="AB2" s="106" t="s">
        <v>224</v>
      </c>
      <c r="AC2" s="106" t="s">
        <v>225</v>
      </c>
      <c r="AD2" s="106" t="s">
        <v>226</v>
      </c>
      <c r="AE2" s="106" t="s">
        <v>227</v>
      </c>
      <c r="AF2" s="106" t="s">
        <v>228</v>
      </c>
    </row>
    <row r="3" spans="1:32" x14ac:dyDescent="0.3">
      <c r="A3" s="2" t="s">
        <v>136</v>
      </c>
      <c r="B3" s="100">
        <v>2885.5527686222513</v>
      </c>
      <c r="C3" s="100">
        <v>2529.9578424356405</v>
      </c>
      <c r="D3" s="100">
        <v>1872.3646794686131</v>
      </c>
      <c r="E3" s="100">
        <v>1850.2156845095842</v>
      </c>
      <c r="F3" s="100">
        <v>2002.5982469357054</v>
      </c>
      <c r="G3" s="100">
        <v>2423.2872285132571</v>
      </c>
      <c r="H3" s="100">
        <v>2185.2245879769803</v>
      </c>
      <c r="I3" s="100">
        <v>2159.5148794191218</v>
      </c>
      <c r="J3" s="100">
        <v>2198.7791043791958</v>
      </c>
      <c r="K3" s="100">
        <v>1944.5741541013363</v>
      </c>
      <c r="L3" s="100">
        <v>2029.5867602646886</v>
      </c>
      <c r="M3" s="100">
        <v>2412.680556842447</v>
      </c>
      <c r="N3" s="100">
        <v>2660.8565931703656</v>
      </c>
      <c r="O3" s="100">
        <v>2769.8893553049438</v>
      </c>
      <c r="P3" s="100">
        <v>2800.6944227423364</v>
      </c>
      <c r="Q3" s="100">
        <v>2671.0635939399817</v>
      </c>
      <c r="R3" s="100">
        <v>2679.9478905970045</v>
      </c>
      <c r="S3" s="100">
        <v>2834.6648237617428</v>
      </c>
      <c r="T3" s="100">
        <v>3029.7282854283503</v>
      </c>
      <c r="U3" s="100">
        <v>3133.7640416477489</v>
      </c>
      <c r="V3" s="100">
        <v>3027.134034649398</v>
      </c>
      <c r="W3" s="100">
        <v>2553.711351023223</v>
      </c>
      <c r="X3" s="100">
        <v>1691.4177590749377</v>
      </c>
      <c r="Y3" s="100">
        <v>526.30191445449054</v>
      </c>
      <c r="Z3" s="100">
        <v>-833.31170753030892</v>
      </c>
      <c r="AA3" s="100">
        <v>-2359.7195718274229</v>
      </c>
      <c r="AB3" s="100">
        <v>-3926.6515340187229</v>
      </c>
      <c r="AC3" s="100">
        <v>-4911.6024513208085</v>
      </c>
      <c r="AD3" s="100">
        <v>-4594.3357261725105</v>
      </c>
      <c r="AE3" s="100">
        <v>-4091.8191750274818</v>
      </c>
      <c r="AF3" s="100">
        <v>-3499.294809194635</v>
      </c>
    </row>
    <row r="4" spans="1:32" x14ac:dyDescent="0.3">
      <c r="A4" s="2" t="s">
        <v>137</v>
      </c>
      <c r="B4" s="100">
        <v>2885.3570944189601</v>
      </c>
      <c r="C4" s="100">
        <v>2528.368548368082</v>
      </c>
      <c r="D4" s="100">
        <v>1859.6272036410849</v>
      </c>
      <c r="E4" s="100">
        <v>1817.8481058422171</v>
      </c>
      <c r="F4" s="100">
        <v>1932.5639040633591</v>
      </c>
      <c r="G4" s="100">
        <v>2252.5944862591418</v>
      </c>
      <c r="H4" s="100">
        <v>1908.5805275049711</v>
      </c>
      <c r="I4" s="100">
        <v>1724.5787436317592</v>
      </c>
      <c r="J4" s="100">
        <v>1567.3487365617889</v>
      </c>
      <c r="K4" s="100">
        <v>1245.1898289979526</v>
      </c>
      <c r="L4" s="100">
        <v>1161.6932253558361</v>
      </c>
      <c r="M4" s="100">
        <v>1257.7646578695958</v>
      </c>
      <c r="N4" s="100">
        <v>1318.7082988442971</v>
      </c>
      <c r="O4" s="100">
        <v>1291.7900930111045</v>
      </c>
      <c r="P4" s="100">
        <v>1272.4435004805191</v>
      </c>
      <c r="Q4" s="100">
        <v>1187.4990331169274</v>
      </c>
      <c r="R4" s="100">
        <v>1164.0184480693006</v>
      </c>
      <c r="S4" s="100">
        <v>1189.0436437440549</v>
      </c>
      <c r="T4" s="100">
        <v>1212.7805206556586</v>
      </c>
      <c r="U4" s="100">
        <v>1175.6530705247951</v>
      </c>
      <c r="V4" s="100">
        <v>958.62339631003942</v>
      </c>
      <c r="W4" s="100">
        <v>414.71186569932706</v>
      </c>
      <c r="X4" s="100">
        <v>-531.3770123070708</v>
      </c>
      <c r="Y4" s="100">
        <v>-1830.0595463009668</v>
      </c>
      <c r="Z4" s="100">
        <v>-3348.0327818280148</v>
      </c>
      <c r="AA4" s="100">
        <v>-5003.7964044230412</v>
      </c>
      <c r="AB4" s="100">
        <v>-6640.8649200344444</v>
      </c>
      <c r="AC4" s="100">
        <v>-7545.852669504713</v>
      </c>
      <c r="AD4" s="100">
        <v>-6937.5224018107056</v>
      </c>
      <c r="AE4" s="100">
        <v>-6135.4935400021086</v>
      </c>
      <c r="AF4" s="100">
        <v>-5223.026733089172</v>
      </c>
    </row>
    <row r="5" spans="1:32" x14ac:dyDescent="0.3">
      <c r="A5" s="2" t="s">
        <v>138</v>
      </c>
      <c r="B5" s="100">
        <v>2885.5402467628164</v>
      </c>
      <c r="C5" s="100">
        <v>2529.3218193538969</v>
      </c>
      <c r="D5" s="100">
        <v>1864.3106177686604</v>
      </c>
      <c r="E5" s="100">
        <v>1781.1249740465064</v>
      </c>
      <c r="F5" s="100">
        <v>1800.5336954479772</v>
      </c>
      <c r="G5" s="100">
        <v>2031.1014177929228</v>
      </c>
      <c r="H5" s="100">
        <v>1708.9536930193722</v>
      </c>
      <c r="I5" s="100">
        <v>1560.8139182709515</v>
      </c>
      <c r="J5" s="100">
        <v>1467.4609476558016</v>
      </c>
      <c r="K5" s="100">
        <v>1235.2748282324019</v>
      </c>
      <c r="L5" s="100">
        <v>1218.253000507772</v>
      </c>
      <c r="M5" s="100">
        <v>1387.1253263815761</v>
      </c>
      <c r="N5" s="100">
        <v>1535.5752109666</v>
      </c>
      <c r="O5" s="100">
        <v>1586.1535988611704</v>
      </c>
      <c r="P5" s="100">
        <v>1605.2272494604786</v>
      </c>
      <c r="Q5" s="100">
        <v>1523.5204606709767</v>
      </c>
      <c r="R5" s="100">
        <v>1515.1796002897527</v>
      </c>
      <c r="S5" s="100">
        <v>1580.5794620114548</v>
      </c>
      <c r="T5" s="100">
        <v>1669.7156353827668</v>
      </c>
      <c r="U5" s="100">
        <v>1713.5674403323037</v>
      </c>
      <c r="V5" s="100">
        <v>1583.6859045057181</v>
      </c>
      <c r="W5" s="100">
        <v>1114.6918573361463</v>
      </c>
      <c r="X5" s="100">
        <v>239.35337879456347</v>
      </c>
      <c r="Y5" s="100">
        <v>-981.91422744272768</v>
      </c>
      <c r="Z5" s="100">
        <v>-2421.0130443222279</v>
      </c>
      <c r="AA5" s="100">
        <v>-4012.2461986197</v>
      </c>
      <c r="AB5" s="100">
        <v>-5579.2219368660571</v>
      </c>
      <c r="AC5" s="100">
        <v>-6507.0542865837979</v>
      </c>
      <c r="AD5" s="100">
        <v>-6010.1613055736088</v>
      </c>
      <c r="AE5" s="100">
        <v>-5326.0906153871965</v>
      </c>
      <c r="AF5" s="100">
        <v>-4541.0832741643962</v>
      </c>
    </row>
    <row r="6" spans="1:32" x14ac:dyDescent="0.3">
      <c r="A6" s="2" t="s">
        <v>139</v>
      </c>
      <c r="B6" s="100">
        <v>2885.5527686222513</v>
      </c>
      <c r="C6" s="100">
        <v>2529.9578424356405</v>
      </c>
      <c r="D6" s="100">
        <v>1872.3646794686131</v>
      </c>
      <c r="E6" s="100">
        <v>1850.0116681807217</v>
      </c>
      <c r="F6" s="100">
        <v>1998.9681992758801</v>
      </c>
      <c r="G6" s="100">
        <v>2365.9623736939775</v>
      </c>
      <c r="H6" s="100">
        <v>1969.4791463216607</v>
      </c>
      <c r="I6" s="100">
        <v>1755.5136043824855</v>
      </c>
      <c r="J6" s="100">
        <v>1589.3169033119857</v>
      </c>
      <c r="K6" s="100">
        <v>1253.7888670158795</v>
      </c>
      <c r="L6" s="100">
        <v>1137.1289578091341</v>
      </c>
      <c r="M6" s="100">
        <v>1166.8691846001893</v>
      </c>
      <c r="N6" s="100">
        <v>1155.9357535948438</v>
      </c>
      <c r="O6" s="100">
        <v>1056.7067438908989</v>
      </c>
      <c r="P6" s="100">
        <v>1009.3895708557911</v>
      </c>
      <c r="Q6" s="100">
        <v>944.60773847200653</v>
      </c>
      <c r="R6" s="100">
        <v>927.53764736336143</v>
      </c>
      <c r="S6" s="100">
        <v>947.87579275124062</v>
      </c>
      <c r="T6" s="100">
        <v>983.57016222040966</v>
      </c>
      <c r="U6" s="100">
        <v>997.0583189204508</v>
      </c>
      <c r="V6" s="100">
        <v>855.44606040606413</v>
      </c>
      <c r="W6" s="100">
        <v>388.68632249594702</v>
      </c>
      <c r="X6" s="100">
        <v>-493.23348444990188</v>
      </c>
      <c r="Y6" s="100">
        <v>-1742.8304426547647</v>
      </c>
      <c r="Z6" s="100">
        <v>-3222.0306561342113</v>
      </c>
      <c r="AA6" s="100">
        <v>-4845.9690792236288</v>
      </c>
      <c r="AB6" s="100">
        <v>-5642.1018568202198</v>
      </c>
      <c r="AC6" s="100">
        <v>-6567.7608583093997</v>
      </c>
      <c r="AD6" s="100">
        <v>-6064.0331399888946</v>
      </c>
      <c r="AE6" s="100">
        <v>-5373.0543569850142</v>
      </c>
      <c r="AF6" s="100">
        <v>-4580.7230832603345</v>
      </c>
    </row>
    <row r="27" spans="1:1" x14ac:dyDescent="0.3">
      <c r="A27" s="130" t="s">
        <v>253</v>
      </c>
    </row>
    <row r="28" spans="1:1" x14ac:dyDescent="0.3">
      <c r="A28" s="4"/>
    </row>
    <row r="29" spans="1:1" x14ac:dyDescent="0.3">
      <c r="A29" s="4"/>
    </row>
    <row r="30" spans="1:1" x14ac:dyDescent="0.3">
      <c r="A30" s="4"/>
    </row>
    <row r="31" spans="1:1" x14ac:dyDescent="0.3">
      <c r="A31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5" spans="1:1" x14ac:dyDescent="0.3">
      <c r="A45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1" x14ac:dyDescent="0.3">
      <c r="A49" s="4"/>
    </row>
    <row r="83" spans="2:32" s="127" customFormat="1" x14ac:dyDescent="0.3">
      <c r="B83" s="127">
        <v>5000</v>
      </c>
      <c r="C83" s="127">
        <v>5000</v>
      </c>
      <c r="D83" s="127">
        <v>5000</v>
      </c>
      <c r="E83" s="127">
        <v>5000</v>
      </c>
      <c r="F83" s="127">
        <v>5000</v>
      </c>
      <c r="G83" s="127">
        <v>5000</v>
      </c>
      <c r="H83" s="127">
        <v>5000</v>
      </c>
      <c r="I83" s="127">
        <v>0</v>
      </c>
      <c r="J83" s="127">
        <v>0</v>
      </c>
      <c r="K83" s="127">
        <v>0</v>
      </c>
      <c r="L83" s="127">
        <v>0</v>
      </c>
      <c r="M83" s="127">
        <v>0</v>
      </c>
      <c r="N83" s="127">
        <v>0</v>
      </c>
      <c r="O83" s="127">
        <v>0</v>
      </c>
      <c r="P83" s="127">
        <v>0</v>
      </c>
      <c r="Q83" s="127">
        <v>0</v>
      </c>
      <c r="R83" s="127">
        <v>0</v>
      </c>
      <c r="S83" s="127">
        <v>0</v>
      </c>
      <c r="T83" s="127">
        <v>0</v>
      </c>
      <c r="U83" s="127">
        <v>0</v>
      </c>
      <c r="V83" s="127">
        <v>0</v>
      </c>
      <c r="W83" s="127">
        <v>5000</v>
      </c>
      <c r="X83" s="127">
        <v>5000</v>
      </c>
      <c r="Y83" s="127">
        <v>5000</v>
      </c>
      <c r="Z83" s="127">
        <v>5000</v>
      </c>
      <c r="AA83" s="127">
        <v>5000</v>
      </c>
      <c r="AB83" s="127">
        <v>5000</v>
      </c>
      <c r="AC83" s="127">
        <v>5000</v>
      </c>
      <c r="AD83" s="127">
        <v>5000</v>
      </c>
      <c r="AE83" s="127">
        <v>5000</v>
      </c>
      <c r="AF83" s="127">
        <v>5000</v>
      </c>
    </row>
    <row r="84" spans="2:32" s="127" customFormat="1" x14ac:dyDescent="0.3">
      <c r="B84" s="127">
        <v>-15000</v>
      </c>
      <c r="C84" s="127">
        <v>-15000</v>
      </c>
      <c r="D84" s="127">
        <v>-15000</v>
      </c>
      <c r="E84" s="127">
        <v>-15000</v>
      </c>
      <c r="F84" s="127">
        <v>-15000</v>
      </c>
      <c r="G84" s="127">
        <v>-15000</v>
      </c>
      <c r="H84" s="127">
        <v>-15000</v>
      </c>
      <c r="I84" s="127">
        <v>0</v>
      </c>
      <c r="J84" s="127">
        <v>0</v>
      </c>
      <c r="K84" s="127">
        <v>0</v>
      </c>
      <c r="L84" s="127">
        <v>0</v>
      </c>
      <c r="M84" s="127">
        <v>0</v>
      </c>
      <c r="N84" s="127">
        <v>0</v>
      </c>
      <c r="O84" s="127">
        <v>0</v>
      </c>
      <c r="P84" s="127">
        <v>0</v>
      </c>
      <c r="Q84" s="127">
        <v>0</v>
      </c>
      <c r="R84" s="127">
        <v>0</v>
      </c>
      <c r="S84" s="127">
        <v>0</v>
      </c>
      <c r="T84" s="127">
        <v>0</v>
      </c>
      <c r="U84" s="127">
        <v>0</v>
      </c>
      <c r="V84" s="127">
        <v>0</v>
      </c>
      <c r="W84" s="127">
        <v>-15000</v>
      </c>
      <c r="X84" s="127">
        <v>-15000</v>
      </c>
      <c r="Y84" s="127">
        <v>-15000</v>
      </c>
      <c r="Z84" s="127">
        <v>-15000</v>
      </c>
      <c r="AA84" s="127">
        <v>-15000</v>
      </c>
      <c r="AB84" s="127">
        <v>-15000</v>
      </c>
      <c r="AC84" s="127">
        <v>-15000</v>
      </c>
      <c r="AD84" s="127">
        <v>-15000</v>
      </c>
      <c r="AE84" s="127">
        <v>-15000</v>
      </c>
      <c r="AF84" s="127">
        <v>-15000</v>
      </c>
    </row>
  </sheetData>
  <hyperlinks>
    <hyperlink ref="A27" location="OBSAH!A1" display="Zpět na obsah" xr:uid="{27F2C4F1-41FB-4365-BCA4-F267318CDB5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BDFC-247D-449A-8B81-93512666E91B}">
  <sheetPr>
    <tabColor theme="0" tint="-0.34998626667073579"/>
  </sheetPr>
  <dimension ref="A1:AF70"/>
  <sheetViews>
    <sheetView zoomScaleNormal="100" workbookViewId="0">
      <selection activeCell="H4" sqref="H4"/>
    </sheetView>
  </sheetViews>
  <sheetFormatPr defaultColWidth="9.07421875" defaultRowHeight="11.6" x14ac:dyDescent="0.3"/>
  <cols>
    <col min="1" max="1" width="15.3046875" style="99" customWidth="1"/>
    <col min="2" max="7" width="9.3046875" style="99" bestFit="1" customWidth="1"/>
    <col min="8" max="8" width="10.84375" style="99" customWidth="1"/>
    <col min="9" max="21" width="9.3046875" style="99" bestFit="1" customWidth="1"/>
    <col min="22" max="22" width="9.69140625" style="99" bestFit="1" customWidth="1"/>
    <col min="23" max="32" width="9.3046875" style="99" bestFit="1" customWidth="1"/>
    <col min="33" max="16384" width="9.07421875" style="99"/>
  </cols>
  <sheetData>
    <row r="1" spans="1:32" x14ac:dyDescent="0.3">
      <c r="A1" s="99" t="s">
        <v>240</v>
      </c>
    </row>
    <row r="2" spans="1:32" s="107" customFormat="1" x14ac:dyDescent="0.3">
      <c r="A2" s="106"/>
      <c r="B2" s="106" t="s">
        <v>210</v>
      </c>
      <c r="C2" s="106" t="s">
        <v>211</v>
      </c>
      <c r="D2" s="106" t="s">
        <v>212</v>
      </c>
      <c r="E2" s="106" t="s">
        <v>213</v>
      </c>
      <c r="F2" s="106" t="s">
        <v>214</v>
      </c>
      <c r="G2" s="106" t="s">
        <v>215</v>
      </c>
      <c r="H2" s="106" t="s">
        <v>216</v>
      </c>
      <c r="I2" s="106" t="s">
        <v>217</v>
      </c>
      <c r="J2" s="106" t="s">
        <v>218</v>
      </c>
      <c r="K2" s="106" t="s">
        <v>219</v>
      </c>
      <c r="L2" s="106" t="s">
        <v>220</v>
      </c>
      <c r="M2" s="106" t="s">
        <v>221</v>
      </c>
      <c r="N2" s="106" t="s">
        <v>185</v>
      </c>
      <c r="O2" s="106" t="s">
        <v>186</v>
      </c>
      <c r="P2" s="106" t="s">
        <v>222</v>
      </c>
      <c r="Q2" s="106" t="s">
        <v>169</v>
      </c>
      <c r="R2" s="106" t="s">
        <v>170</v>
      </c>
      <c r="S2" s="106" t="s">
        <v>171</v>
      </c>
      <c r="T2" s="106" t="s">
        <v>172</v>
      </c>
      <c r="U2" s="106" t="s">
        <v>173</v>
      </c>
      <c r="V2" s="106" t="s">
        <v>174</v>
      </c>
      <c r="W2" s="106" t="s">
        <v>175</v>
      </c>
      <c r="X2" s="106" t="s">
        <v>176</v>
      </c>
      <c r="Y2" s="106" t="s">
        <v>177</v>
      </c>
      <c r="Z2" s="106" t="s">
        <v>178</v>
      </c>
      <c r="AA2" s="106" t="s">
        <v>223</v>
      </c>
      <c r="AB2" s="106" t="s">
        <v>224</v>
      </c>
      <c r="AC2" s="106" t="s">
        <v>225</v>
      </c>
      <c r="AD2" s="106" t="s">
        <v>226</v>
      </c>
      <c r="AE2" s="106" t="s">
        <v>227</v>
      </c>
      <c r="AF2" s="106" t="s">
        <v>228</v>
      </c>
    </row>
    <row r="3" spans="1:32" x14ac:dyDescent="0.3">
      <c r="A3" s="2" t="s">
        <v>136</v>
      </c>
      <c r="B3" s="100">
        <v>2885.5527686222513</v>
      </c>
      <c r="C3" s="100">
        <v>2529.9578424356405</v>
      </c>
      <c r="D3" s="100">
        <v>1872.3646794686131</v>
      </c>
      <c r="E3" s="100">
        <v>1850.2156845095842</v>
      </c>
      <c r="F3" s="100">
        <v>2002.5982469357054</v>
      </c>
      <c r="G3" s="100">
        <v>2423.2872285132571</v>
      </c>
      <c r="H3" s="100">
        <v>2185.2245879769803</v>
      </c>
      <c r="I3" s="100">
        <v>2159.5148794191218</v>
      </c>
      <c r="J3" s="100">
        <v>2198.7791043791958</v>
      </c>
      <c r="K3" s="100">
        <v>1944.5741541013363</v>
      </c>
      <c r="L3" s="100">
        <v>2029.5867602646886</v>
      </c>
      <c r="M3" s="100">
        <v>2412.680556842447</v>
      </c>
      <c r="N3" s="100">
        <v>2660.8565931703656</v>
      </c>
      <c r="O3" s="100">
        <v>2769.8893553049438</v>
      </c>
      <c r="P3" s="100">
        <v>2800.6944227423364</v>
      </c>
      <c r="Q3" s="100">
        <v>2671.0635939399817</v>
      </c>
      <c r="R3" s="100">
        <v>2679.9478905970045</v>
      </c>
      <c r="S3" s="100">
        <v>2834.6648237617428</v>
      </c>
      <c r="T3" s="100">
        <v>3029.7282854283503</v>
      </c>
      <c r="U3" s="100">
        <v>3133.7640416477489</v>
      </c>
      <c r="V3" s="100">
        <v>3027.134034649398</v>
      </c>
      <c r="W3" s="100">
        <v>2553.711351023223</v>
      </c>
      <c r="X3" s="100">
        <v>1691.4177590749377</v>
      </c>
      <c r="Y3" s="100">
        <v>526.30191445449054</v>
      </c>
      <c r="Z3" s="100">
        <v>-833.31170753030892</v>
      </c>
      <c r="AA3" s="100">
        <v>-2359.7195718274229</v>
      </c>
      <c r="AB3" s="100">
        <v>-3926.6515340187229</v>
      </c>
      <c r="AC3" s="100">
        <v>-4911.6024513208085</v>
      </c>
      <c r="AD3" s="100">
        <v>-4594.3357261725105</v>
      </c>
      <c r="AE3" s="100">
        <v>-4091.8191750274818</v>
      </c>
      <c r="AF3" s="100">
        <v>-3499.294809194635</v>
      </c>
    </row>
    <row r="4" spans="1:32" x14ac:dyDescent="0.3">
      <c r="A4" s="2" t="s">
        <v>137</v>
      </c>
      <c r="B4" s="100">
        <v>2698.8808931108247</v>
      </c>
      <c r="C4" s="100">
        <v>2214.7156483544795</v>
      </c>
      <c r="D4" s="100">
        <v>1430.9228193775259</v>
      </c>
      <c r="E4" s="100">
        <v>1149.5318285381854</v>
      </c>
      <c r="F4" s="100">
        <v>928.57495228692233</v>
      </c>
      <c r="G4" s="100">
        <v>879.79843001803329</v>
      </c>
      <c r="H4" s="100">
        <v>728.56618317484072</v>
      </c>
      <c r="I4" s="100">
        <v>711.90998080896225</v>
      </c>
      <c r="J4" s="100">
        <v>734.74569509708908</v>
      </c>
      <c r="K4" s="100">
        <v>689.22388258030742</v>
      </c>
      <c r="L4" s="100">
        <v>712.002797335992</v>
      </c>
      <c r="M4" s="100">
        <v>794.399529553305</v>
      </c>
      <c r="N4" s="100">
        <v>832.63638864538871</v>
      </c>
      <c r="O4" s="100">
        <v>788.80941495161369</v>
      </c>
      <c r="P4" s="100">
        <v>744.6391969199085</v>
      </c>
      <c r="Q4" s="100">
        <v>661.88755848468372</v>
      </c>
      <c r="R4" s="100">
        <v>616.47287378936016</v>
      </c>
      <c r="S4" s="100">
        <v>598.54074943887281</v>
      </c>
      <c r="T4" s="100">
        <v>594.58347015389973</v>
      </c>
      <c r="U4" s="100">
        <v>584.21068182714771</v>
      </c>
      <c r="V4" s="100">
        <v>477.06719593843445</v>
      </c>
      <c r="W4" s="100">
        <v>154.85661160045765</v>
      </c>
      <c r="X4" s="100">
        <v>-450.9396474175619</v>
      </c>
      <c r="Y4" s="100">
        <v>-1313.0316980916714</v>
      </c>
      <c r="Z4" s="100">
        <v>-2336.209124819984</v>
      </c>
      <c r="AA4" s="100">
        <v>-3457.5627628012771</v>
      </c>
      <c r="AB4" s="100">
        <v>-4566.506614235449</v>
      </c>
      <c r="AC4" s="100">
        <v>-5176.2458368946864</v>
      </c>
      <c r="AD4" s="100">
        <v>-4755.1574482785009</v>
      </c>
      <c r="AE4" s="100">
        <v>-4205.0064513773332</v>
      </c>
      <c r="AF4" s="100">
        <v>-3580.6452811940303</v>
      </c>
    </row>
    <row r="5" spans="1:32" x14ac:dyDescent="0.3">
      <c r="A5" s="2" t="s">
        <v>138</v>
      </c>
      <c r="B5" s="100">
        <v>2555.6517805246049</v>
      </c>
      <c r="C5" s="100">
        <v>2046.5347713407625</v>
      </c>
      <c r="D5" s="100">
        <v>1261.6531475680656</v>
      </c>
      <c r="E5" s="100">
        <v>1030.4114825799838</v>
      </c>
      <c r="F5" s="100">
        <v>970.78594692856814</v>
      </c>
      <c r="G5" s="100">
        <v>1085.3379434067983</v>
      </c>
      <c r="H5" s="100">
        <v>967.90114632441464</v>
      </c>
      <c r="I5" s="100">
        <v>954.35347007907967</v>
      </c>
      <c r="J5" s="100">
        <v>963.55206789452313</v>
      </c>
      <c r="K5" s="100">
        <v>870.46161090137912</v>
      </c>
      <c r="L5" s="100">
        <v>905.732455130772</v>
      </c>
      <c r="M5" s="100">
        <v>1065.60885622351</v>
      </c>
      <c r="N5" s="100">
        <v>1186.4034771552092</v>
      </c>
      <c r="O5" s="100">
        <v>1223.9974184688754</v>
      </c>
      <c r="P5" s="100">
        <v>1237.9208192932556</v>
      </c>
      <c r="Q5" s="100">
        <v>1174.5418056314757</v>
      </c>
      <c r="R5" s="100">
        <v>1167.8701385393033</v>
      </c>
      <c r="S5" s="100">
        <v>1217.9214431396485</v>
      </c>
      <c r="T5" s="100">
        <v>1286.2832129717872</v>
      </c>
      <c r="U5" s="100">
        <v>1319.8408252682266</v>
      </c>
      <c r="V5" s="100">
        <v>1218.6032536700523</v>
      </c>
      <c r="W5" s="100">
        <v>853.85034117645228</v>
      </c>
      <c r="X5" s="100">
        <v>172.87410039373663</v>
      </c>
      <c r="Y5" s="100">
        <v>-777.56795505466562</v>
      </c>
      <c r="Z5" s="100">
        <v>-1897.6574470567193</v>
      </c>
      <c r="AA5" s="100">
        <v>-3135.9459644341241</v>
      </c>
      <c r="AB5" s="100">
        <v>-4370.5179084612364</v>
      </c>
      <c r="AC5" s="100">
        <v>-5095.631700126698</v>
      </c>
      <c r="AD5" s="100">
        <v>-4706.2204323126125</v>
      </c>
      <c r="AE5" s="100">
        <v>-4170.4579332489893</v>
      </c>
      <c r="AF5" s="100">
        <v>-3555.723768790614</v>
      </c>
    </row>
    <row r="6" spans="1:32" x14ac:dyDescent="0.3">
      <c r="A6" s="2" t="s">
        <v>139</v>
      </c>
      <c r="B6" s="100">
        <v>2796.8008402221549</v>
      </c>
      <c r="C6" s="100">
        <v>2311.7432810812279</v>
      </c>
      <c r="D6" s="100">
        <v>1494.0338537109149</v>
      </c>
      <c r="E6" s="100">
        <v>1179.1317066491747</v>
      </c>
      <c r="F6" s="100">
        <v>886.95740935353751</v>
      </c>
      <c r="G6" s="100">
        <v>700.80030707987225</v>
      </c>
      <c r="H6" s="100">
        <v>546.13226867247704</v>
      </c>
      <c r="I6" s="100">
        <v>512.0250246491064</v>
      </c>
      <c r="J6" s="100">
        <v>495.71902262194408</v>
      </c>
      <c r="K6" s="100">
        <v>456.34112580504461</v>
      </c>
      <c r="L6" s="100">
        <v>465.78033144702158</v>
      </c>
      <c r="M6" s="100">
        <v>535.60178386833741</v>
      </c>
      <c r="N6" s="100">
        <v>606.50172119855279</v>
      </c>
      <c r="O6" s="100">
        <v>614.1523060193249</v>
      </c>
      <c r="P6" s="100">
        <v>618.2923559044084</v>
      </c>
      <c r="Q6" s="100">
        <v>578.21521028682309</v>
      </c>
      <c r="R6" s="100">
        <v>563.46912501404768</v>
      </c>
      <c r="S6" s="100">
        <v>570.75018768810423</v>
      </c>
      <c r="T6" s="100">
        <v>588.17172771702735</v>
      </c>
      <c r="U6" s="100">
        <v>593.50264512638023</v>
      </c>
      <c r="V6" s="100">
        <v>494.42433345702648</v>
      </c>
      <c r="W6" s="100">
        <v>173.18539282736037</v>
      </c>
      <c r="X6" s="100">
        <v>-435.18704990893184</v>
      </c>
      <c r="Y6" s="100">
        <v>-1299.6685928376301</v>
      </c>
      <c r="Z6" s="100">
        <v>-2323.8469023261396</v>
      </c>
      <c r="AA6" s="100">
        <v>-3446.7655516652417</v>
      </c>
      <c r="AB6" s="100">
        <v>-4548.7067846008158</v>
      </c>
      <c r="AC6" s="100">
        <v>-5169.5097114149339</v>
      </c>
      <c r="AD6" s="100">
        <v>-4751.1362249751046</v>
      </c>
      <c r="AE6" s="100">
        <v>-4202.0272359836281</v>
      </c>
      <c r="AF6" s="100">
        <v>-3578.377011908573</v>
      </c>
    </row>
    <row r="29" spans="1:1" x14ac:dyDescent="0.3">
      <c r="A29" s="130" t="s">
        <v>253</v>
      </c>
    </row>
    <row r="69" spans="2:32" s="127" customFormat="1" x14ac:dyDescent="0.3">
      <c r="B69" s="127">
        <v>5000</v>
      </c>
      <c r="C69" s="127">
        <v>5000</v>
      </c>
      <c r="D69" s="127">
        <v>5000</v>
      </c>
      <c r="E69" s="127">
        <v>5000</v>
      </c>
      <c r="F69" s="127">
        <v>5000</v>
      </c>
      <c r="G69" s="127">
        <v>5000</v>
      </c>
      <c r="H69" s="127">
        <v>5000</v>
      </c>
      <c r="I69" s="127">
        <v>0</v>
      </c>
      <c r="J69" s="127">
        <v>0</v>
      </c>
      <c r="K69" s="127">
        <v>0</v>
      </c>
      <c r="L69" s="127">
        <v>0</v>
      </c>
      <c r="M69" s="127">
        <v>0</v>
      </c>
      <c r="N69" s="127">
        <v>0</v>
      </c>
      <c r="O69" s="127">
        <v>0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0</v>
      </c>
      <c r="V69" s="127">
        <v>0</v>
      </c>
      <c r="W69" s="127">
        <v>5000</v>
      </c>
      <c r="X69" s="127">
        <v>5000</v>
      </c>
      <c r="Y69" s="127">
        <v>5000</v>
      </c>
      <c r="Z69" s="127">
        <v>5000</v>
      </c>
      <c r="AA69" s="127">
        <v>5000</v>
      </c>
      <c r="AB69" s="127">
        <v>5000</v>
      </c>
      <c r="AC69" s="127">
        <v>5000</v>
      </c>
      <c r="AD69" s="127">
        <v>5000</v>
      </c>
      <c r="AE69" s="127">
        <v>5000</v>
      </c>
      <c r="AF69" s="127">
        <v>5000</v>
      </c>
    </row>
    <row r="70" spans="2:32" s="127" customFormat="1" x14ac:dyDescent="0.3">
      <c r="B70" s="127">
        <v>-15000</v>
      </c>
      <c r="C70" s="127">
        <v>-15000</v>
      </c>
      <c r="D70" s="127">
        <v>-15000</v>
      </c>
      <c r="E70" s="127">
        <v>-15000</v>
      </c>
      <c r="F70" s="127">
        <v>-15000</v>
      </c>
      <c r="G70" s="127">
        <v>-15000</v>
      </c>
      <c r="H70" s="127">
        <v>-15000</v>
      </c>
      <c r="I70" s="127">
        <v>0</v>
      </c>
      <c r="J70" s="127">
        <v>0</v>
      </c>
      <c r="K70" s="127">
        <v>0</v>
      </c>
      <c r="L70" s="127">
        <v>0</v>
      </c>
      <c r="M70" s="127">
        <v>0</v>
      </c>
      <c r="N70" s="127">
        <v>0</v>
      </c>
      <c r="O70" s="127">
        <v>0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0</v>
      </c>
      <c r="V70" s="127">
        <v>0</v>
      </c>
      <c r="W70" s="127">
        <v>-15000</v>
      </c>
      <c r="X70" s="127">
        <v>-15000</v>
      </c>
      <c r="Y70" s="127">
        <v>-15000</v>
      </c>
      <c r="Z70" s="127">
        <v>-15000</v>
      </c>
      <c r="AA70" s="127">
        <v>-15000</v>
      </c>
      <c r="AB70" s="127">
        <v>-15000</v>
      </c>
      <c r="AC70" s="127">
        <v>-15000</v>
      </c>
      <c r="AD70" s="127">
        <v>-15000</v>
      </c>
      <c r="AE70" s="127">
        <v>-15000</v>
      </c>
      <c r="AF70" s="127">
        <v>-15000</v>
      </c>
    </row>
  </sheetData>
  <hyperlinks>
    <hyperlink ref="A29" location="OBSAH!A1" display="Zpět na obsah" xr:uid="{5113905B-1DA4-4467-8445-8E074CA3A7C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7DCD-E41F-4A5E-A9A2-C791058949B7}">
  <sheetPr>
    <tabColor rgb="FF0070C0"/>
  </sheetPr>
  <dimension ref="A1"/>
  <sheetViews>
    <sheetView workbookViewId="0">
      <selection activeCell="T26" sqref="T26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62D7-0D20-48CB-83DA-9F4C7351A6E2}">
  <sheetPr>
    <tabColor theme="0" tint="-0.34998626667073579"/>
  </sheetPr>
  <dimension ref="A1:T110"/>
  <sheetViews>
    <sheetView zoomScaleNormal="100" workbookViewId="0">
      <selection activeCell="E5" sqref="E5"/>
    </sheetView>
  </sheetViews>
  <sheetFormatPr defaultColWidth="8.84375" defaultRowHeight="11.6" x14ac:dyDescent="0.3"/>
  <cols>
    <col min="1" max="1" width="9" style="206" bestFit="1" customWidth="1"/>
    <col min="2" max="3" width="11.4609375" style="4" customWidth="1"/>
    <col min="4" max="4" width="11.4609375" style="39" customWidth="1"/>
    <col min="5" max="6" width="11.4609375" style="4" customWidth="1"/>
    <col min="7" max="19" width="8.84375" style="4"/>
    <col min="20" max="20" width="80.23046875" style="4" customWidth="1"/>
    <col min="21" max="16384" width="8.84375" style="4"/>
  </cols>
  <sheetData>
    <row r="1" spans="1:6" s="23" customFormat="1" ht="46.3" x14ac:dyDescent="0.3">
      <c r="A1" s="110"/>
      <c r="B1" s="10" t="s">
        <v>411</v>
      </c>
      <c r="C1" s="10" t="s">
        <v>164</v>
      </c>
      <c r="D1" s="10" t="s">
        <v>165</v>
      </c>
      <c r="E1" s="10" t="s">
        <v>166</v>
      </c>
      <c r="F1" s="10" t="s">
        <v>418</v>
      </c>
    </row>
    <row r="2" spans="1:6" s="23" customFormat="1" x14ac:dyDescent="0.3">
      <c r="A2" s="3">
        <v>2019</v>
      </c>
      <c r="B2" s="2"/>
      <c r="C2" s="20"/>
      <c r="D2" s="38"/>
      <c r="E2" s="38">
        <v>31.659858452782384</v>
      </c>
      <c r="F2" s="38">
        <v>55</v>
      </c>
    </row>
    <row r="3" spans="1:6" x14ac:dyDescent="0.3">
      <c r="A3" s="3">
        <v>2020</v>
      </c>
      <c r="B3" s="2"/>
      <c r="C3" s="20"/>
      <c r="D3" s="20">
        <v>37</v>
      </c>
      <c r="E3" s="38">
        <v>29.633243673714734</v>
      </c>
      <c r="F3" s="38">
        <v>55</v>
      </c>
    </row>
    <row r="4" spans="1:6" x14ac:dyDescent="0.3">
      <c r="A4" s="3">
        <v>2021</v>
      </c>
      <c r="B4" s="2"/>
      <c r="C4" s="20">
        <v>44.8</v>
      </c>
      <c r="D4" s="20">
        <v>37.4</v>
      </c>
      <c r="E4" s="38">
        <v>27.802362061673847</v>
      </c>
      <c r="F4" s="38">
        <v>55</v>
      </c>
    </row>
    <row r="5" spans="1:6" x14ac:dyDescent="0.3">
      <c r="A5" s="3">
        <v>2022</v>
      </c>
      <c r="B5" s="5">
        <v>42.7</v>
      </c>
      <c r="C5" s="20">
        <v>48.604483947464409</v>
      </c>
      <c r="D5" s="20">
        <v>36.324588649371776</v>
      </c>
      <c r="E5" s="38">
        <v>26.338982595669215</v>
      </c>
      <c r="F5" s="38">
        <v>55</v>
      </c>
    </row>
    <row r="6" spans="1:6" x14ac:dyDescent="0.3">
      <c r="A6" s="3">
        <v>2023</v>
      </c>
      <c r="B6" s="5">
        <v>44.379224630216811</v>
      </c>
      <c r="C6" s="20">
        <v>52.190166253963639</v>
      </c>
      <c r="D6" s="20">
        <v>35.503801354486193</v>
      </c>
      <c r="E6" s="38">
        <v>25.165332754021257</v>
      </c>
      <c r="F6" s="38">
        <v>55</v>
      </c>
    </row>
    <row r="7" spans="1:6" x14ac:dyDescent="0.3">
      <c r="A7" s="3">
        <v>2024</v>
      </c>
      <c r="B7" s="5">
        <v>46.379174246340625</v>
      </c>
      <c r="C7" s="20">
        <v>55.220542489458126</v>
      </c>
      <c r="D7" s="20">
        <v>35.018922766912112</v>
      </c>
      <c r="E7" s="38">
        <v>24.444790940474853</v>
      </c>
      <c r="F7" s="38">
        <v>55</v>
      </c>
    </row>
    <row r="8" spans="1:6" x14ac:dyDescent="0.3">
      <c r="A8" s="3">
        <v>2025</v>
      </c>
      <c r="B8" s="5">
        <v>48.398492320822015</v>
      </c>
      <c r="C8" s="20">
        <v>57.931965637833983</v>
      </c>
      <c r="D8" s="20">
        <v>34.499208169961108</v>
      </c>
      <c r="E8" s="38">
        <v>23.721465111193222</v>
      </c>
      <c r="F8" s="38">
        <v>55</v>
      </c>
    </row>
    <row r="9" spans="1:6" x14ac:dyDescent="0.3">
      <c r="A9" s="3">
        <v>2026</v>
      </c>
      <c r="B9" s="5">
        <v>50.571854790636571</v>
      </c>
      <c r="C9" s="20">
        <v>60.398083651099796</v>
      </c>
      <c r="D9" s="20">
        <v>34.191080764890422</v>
      </c>
      <c r="E9" s="38">
        <v>23.183415620430605</v>
      </c>
      <c r="F9" s="38">
        <v>55</v>
      </c>
    </row>
    <row r="10" spans="1:6" x14ac:dyDescent="0.3">
      <c r="A10" s="3">
        <v>2027</v>
      </c>
      <c r="B10" s="5">
        <v>52.84491483735767</v>
      </c>
      <c r="C10" s="20">
        <v>63.000786325352244</v>
      </c>
      <c r="D10" s="20">
        <v>34.043225128291994</v>
      </c>
      <c r="E10" s="38">
        <v>22.802680224533145</v>
      </c>
      <c r="F10" s="38">
        <v>55</v>
      </c>
    </row>
    <row r="11" spans="1:6" x14ac:dyDescent="0.3">
      <c r="A11" s="3">
        <v>2028</v>
      </c>
      <c r="B11" s="5">
        <v>54.956887609560383</v>
      </c>
      <c r="C11" s="20">
        <v>65.433904959168572</v>
      </c>
      <c r="D11" s="20">
        <v>33.879273226506463</v>
      </c>
      <c r="E11" s="38">
        <v>22.403711113447283</v>
      </c>
      <c r="F11" s="38">
        <v>55</v>
      </c>
    </row>
    <row r="12" spans="1:6" x14ac:dyDescent="0.3">
      <c r="A12" s="3">
        <v>2029</v>
      </c>
      <c r="B12" s="5">
        <v>57.234424353154459</v>
      </c>
      <c r="C12" s="20">
        <v>68.051654075147908</v>
      </c>
      <c r="D12" s="20">
        <v>33.908463504967699</v>
      </c>
      <c r="E12" s="38">
        <v>22.127587060585228</v>
      </c>
      <c r="F12" s="38">
        <v>55</v>
      </c>
    </row>
    <row r="13" spans="1:6" x14ac:dyDescent="0.3">
      <c r="A13" s="3">
        <v>2030</v>
      </c>
      <c r="B13" s="5">
        <v>59.639053403741755</v>
      </c>
      <c r="C13" s="20">
        <v>70.805993784680354</v>
      </c>
      <c r="D13" s="20">
        <v>34.040010953531457</v>
      </c>
      <c r="E13" s="38">
        <v>21.98793799191187</v>
      </c>
      <c r="F13" s="38">
        <v>55</v>
      </c>
    </row>
    <row r="14" spans="1:6" x14ac:dyDescent="0.3">
      <c r="A14" s="3">
        <v>2031</v>
      </c>
      <c r="B14" s="5">
        <v>62.035973363713381</v>
      </c>
      <c r="C14" s="20">
        <v>73.545193850117016</v>
      </c>
      <c r="D14" s="20">
        <v>34.211131155498492</v>
      </c>
      <c r="E14" s="38">
        <v>22.033533442692764</v>
      </c>
      <c r="F14" s="38">
        <v>55</v>
      </c>
    </row>
    <row r="15" spans="1:6" x14ac:dyDescent="0.3">
      <c r="A15" s="3">
        <v>2032</v>
      </c>
      <c r="B15" s="5">
        <v>64.604877938505354</v>
      </c>
      <c r="C15" s="20">
        <v>76.475880648073897</v>
      </c>
      <c r="D15" s="20">
        <v>34.571819743807112</v>
      </c>
      <c r="E15" s="38">
        <v>22.242274667061444</v>
      </c>
      <c r="F15" s="38">
        <v>55</v>
      </c>
    </row>
    <row r="16" spans="1:6" x14ac:dyDescent="0.3">
      <c r="A16" s="3">
        <v>2033</v>
      </c>
      <c r="B16" s="5">
        <v>67.266690849860851</v>
      </c>
      <c r="C16" s="20">
        <v>79.5172436059989</v>
      </c>
      <c r="D16" s="20">
        <v>35.07762670394898</v>
      </c>
      <c r="E16" s="38">
        <v>22.616580861406749</v>
      </c>
      <c r="F16" s="38">
        <v>55</v>
      </c>
    </row>
    <row r="17" spans="1:8" x14ac:dyDescent="0.3">
      <c r="A17" s="3">
        <v>2034</v>
      </c>
      <c r="B17" s="5">
        <v>70.14849792769941</v>
      </c>
      <c r="C17" s="20">
        <v>82.844761764483778</v>
      </c>
      <c r="D17" s="20">
        <v>35.82237943448537</v>
      </c>
      <c r="E17" s="38">
        <v>23.218835021087184</v>
      </c>
      <c r="F17" s="38">
        <v>55</v>
      </c>
    </row>
    <row r="18" spans="1:8" x14ac:dyDescent="0.3">
      <c r="A18" s="3">
        <v>2035</v>
      </c>
      <c r="B18" s="5">
        <v>73.223866652927015</v>
      </c>
      <c r="C18" s="20">
        <v>86.387498383318103</v>
      </c>
      <c r="D18" s="20">
        <v>36.785849430246358</v>
      </c>
      <c r="E18" s="38">
        <v>24.035098867879757</v>
      </c>
      <c r="F18" s="38">
        <v>55</v>
      </c>
    </row>
    <row r="19" spans="1:8" x14ac:dyDescent="0.3">
      <c r="A19" s="3">
        <v>2036</v>
      </c>
      <c r="B19" s="5">
        <v>76.558510678033713</v>
      </c>
      <c r="C19" s="20">
        <v>90.212209342407277</v>
      </c>
      <c r="D19" s="20">
        <v>38.009029849556896</v>
      </c>
      <c r="E19" s="38">
        <v>25.094724636407214</v>
      </c>
      <c r="F19" s="38">
        <v>55</v>
      </c>
    </row>
    <row r="20" spans="1:8" x14ac:dyDescent="0.3">
      <c r="A20" s="3">
        <v>2037</v>
      </c>
      <c r="B20" s="5">
        <v>80.141215184034806</v>
      </c>
      <c r="C20" s="20">
        <v>94.311926124036191</v>
      </c>
      <c r="D20" s="20">
        <v>39.502156300706396</v>
      </c>
      <c r="E20" s="38">
        <v>26.404490556390755</v>
      </c>
      <c r="F20" s="38">
        <v>55</v>
      </c>
    </row>
    <row r="21" spans="1:8" x14ac:dyDescent="0.3">
      <c r="A21" s="3">
        <v>2038</v>
      </c>
      <c r="B21" s="5">
        <v>84.072255218731215</v>
      </c>
      <c r="C21" s="20">
        <v>98.800378116548501</v>
      </c>
      <c r="D21" s="20">
        <v>41.334967845851672</v>
      </c>
      <c r="E21" s="38">
        <v>28.018721530721443</v>
      </c>
      <c r="F21" s="38">
        <v>55</v>
      </c>
    </row>
    <row r="22" spans="1:8" x14ac:dyDescent="0.3">
      <c r="A22" s="3">
        <v>2039</v>
      </c>
      <c r="B22" s="5">
        <v>88.413059612292756</v>
      </c>
      <c r="C22" s="20">
        <v>103.75553595771068</v>
      </c>
      <c r="D22" s="20">
        <v>43.568767737502441</v>
      </c>
      <c r="E22" s="38">
        <v>29.987600242299123</v>
      </c>
      <c r="F22" s="38">
        <v>55</v>
      </c>
    </row>
    <row r="23" spans="1:8" x14ac:dyDescent="0.3">
      <c r="A23" s="3">
        <v>2040</v>
      </c>
      <c r="B23" s="5">
        <v>93.179484294226981</v>
      </c>
      <c r="C23" s="20">
        <v>109.17511043817346</v>
      </c>
      <c r="D23" s="20">
        <v>46.219266695493694</v>
      </c>
      <c r="E23" s="38">
        <v>32.33027062133371</v>
      </c>
      <c r="F23" s="38">
        <v>55</v>
      </c>
      <c r="H23" s="129" t="s">
        <v>253</v>
      </c>
    </row>
    <row r="24" spans="1:8" x14ac:dyDescent="0.3">
      <c r="A24" s="3">
        <v>2041</v>
      </c>
      <c r="B24" s="5">
        <v>98.309361608005872</v>
      </c>
      <c r="C24" s="20">
        <v>114.99789919654913</v>
      </c>
      <c r="D24" s="20">
        <v>49.258469201105491</v>
      </c>
      <c r="E24" s="38">
        <v>35.048652010692294</v>
      </c>
      <c r="F24" s="38">
        <v>55</v>
      </c>
    </row>
    <row r="25" spans="1:8" x14ac:dyDescent="0.3">
      <c r="A25" s="3">
        <v>2042</v>
      </c>
      <c r="B25" s="5">
        <v>103.77729829506112</v>
      </c>
      <c r="C25" s="20">
        <v>121.19495349344044</v>
      </c>
      <c r="D25" s="20">
        <v>52.672150926926861</v>
      </c>
      <c r="E25" s="38">
        <v>38.125198641435439</v>
      </c>
      <c r="F25" s="38">
        <v>55</v>
      </c>
    </row>
    <row r="26" spans="1:8" x14ac:dyDescent="0.3">
      <c r="A26" s="3">
        <v>2043</v>
      </c>
      <c r="B26" s="5">
        <v>109.55297558939476</v>
      </c>
      <c r="C26" s="20">
        <v>127.72458855009089</v>
      </c>
      <c r="D26" s="20">
        <v>56.442895637466663</v>
      </c>
      <c r="E26" s="38">
        <v>41.539652858096851</v>
      </c>
      <c r="F26" s="38">
        <v>55</v>
      </c>
    </row>
    <row r="27" spans="1:8" x14ac:dyDescent="0.3">
      <c r="A27" s="3">
        <v>2044</v>
      </c>
      <c r="B27" s="5">
        <v>115.45811199643107</v>
      </c>
      <c r="C27" s="20">
        <v>134.58136672919645</v>
      </c>
      <c r="D27" s="20">
        <v>60.547941513499993</v>
      </c>
      <c r="E27" s="38">
        <v>45.277551859320575</v>
      </c>
      <c r="F27" s="38">
        <v>55</v>
      </c>
    </row>
    <row r="28" spans="1:8" x14ac:dyDescent="0.3">
      <c r="A28" s="3">
        <v>2045</v>
      </c>
      <c r="B28" s="5">
        <v>121.72070944613337</v>
      </c>
      <c r="C28" s="20">
        <v>141.6806164637417</v>
      </c>
      <c r="D28" s="20">
        <v>64.939590683326216</v>
      </c>
      <c r="E28" s="38">
        <v>49.300797133066332</v>
      </c>
      <c r="F28" s="38">
        <v>55</v>
      </c>
    </row>
    <row r="29" spans="1:8" x14ac:dyDescent="0.3">
      <c r="A29" s="3">
        <v>2046</v>
      </c>
      <c r="B29" s="5">
        <v>128.0676801323456</v>
      </c>
      <c r="C29" s="20">
        <v>148.89364350834182</v>
      </c>
      <c r="D29" s="20">
        <v>69.529887752825914</v>
      </c>
      <c r="E29" s="38">
        <v>53.54092067862458</v>
      </c>
      <c r="F29" s="38">
        <v>55</v>
      </c>
    </row>
    <row r="30" spans="1:8" x14ac:dyDescent="0.3">
      <c r="A30" s="3">
        <v>2047</v>
      </c>
      <c r="B30" s="5">
        <v>134.51022060726649</v>
      </c>
      <c r="C30" s="20">
        <v>156.23991502374815</v>
      </c>
      <c r="D30" s="20">
        <v>74.310711941393393</v>
      </c>
      <c r="E30" s="38">
        <v>57.972551356650847</v>
      </c>
      <c r="F30" s="38">
        <v>55</v>
      </c>
    </row>
    <row r="31" spans="1:8" x14ac:dyDescent="0.3">
      <c r="A31" s="3">
        <v>2048</v>
      </c>
      <c r="B31" s="5">
        <v>141.11455709585937</v>
      </c>
      <c r="C31" s="20">
        <v>163.80124635322335</v>
      </c>
      <c r="D31" s="20">
        <v>79.317412144047935</v>
      </c>
      <c r="E31" s="38">
        <v>62.618496052415914</v>
      </c>
      <c r="F31" s="38">
        <v>55</v>
      </c>
    </row>
    <row r="32" spans="1:8" x14ac:dyDescent="0.3">
      <c r="A32" s="3">
        <v>2049</v>
      </c>
      <c r="B32" s="5">
        <v>147.89665271856421</v>
      </c>
      <c r="C32" s="20">
        <v>171.59330846018736</v>
      </c>
      <c r="D32" s="20">
        <v>84.556150290132479</v>
      </c>
      <c r="E32" s="38">
        <v>67.491738007826953</v>
      </c>
      <c r="F32" s="38">
        <v>55</v>
      </c>
    </row>
    <row r="33" spans="1:20" x14ac:dyDescent="0.3">
      <c r="A33" s="3">
        <v>2050</v>
      </c>
      <c r="B33" s="5">
        <v>154.87153473092482</v>
      </c>
      <c r="C33" s="20">
        <v>179.63688742446223</v>
      </c>
      <c r="D33" s="20">
        <v>90.044487391758437</v>
      </c>
      <c r="E33" s="38">
        <v>72.589897955069972</v>
      </c>
      <c r="F33" s="38">
        <v>55</v>
      </c>
    </row>
    <row r="34" spans="1:20" x14ac:dyDescent="0.3">
      <c r="A34" s="3">
        <v>2051</v>
      </c>
      <c r="B34" s="5">
        <v>162.02259381524487</v>
      </c>
      <c r="C34" s="20">
        <v>187.9162324271314</v>
      </c>
      <c r="D34" s="20">
        <v>95.771885472351229</v>
      </c>
      <c r="E34" s="38">
        <v>77.903116411337265</v>
      </c>
      <c r="F34" s="38">
        <v>55</v>
      </c>
    </row>
    <row r="35" spans="1:20" x14ac:dyDescent="0.3">
      <c r="A35" s="3">
        <v>2052</v>
      </c>
      <c r="B35" s="5">
        <v>169.31979232144508</v>
      </c>
      <c r="C35" s="20">
        <v>196.39326042896616</v>
      </c>
      <c r="D35" s="20">
        <v>101.71163035867319</v>
      </c>
      <c r="E35" s="38">
        <v>83.420218961719812</v>
      </c>
      <c r="F35" s="38">
        <v>55</v>
      </c>
    </row>
    <row r="36" spans="1:20" x14ac:dyDescent="0.3">
      <c r="A36" s="3">
        <v>2053</v>
      </c>
      <c r="B36" s="5">
        <v>176.76482397044083</v>
      </c>
      <c r="C36" s="20">
        <v>205.06548158052931</v>
      </c>
      <c r="D36" s="20">
        <v>107.85707827341568</v>
      </c>
      <c r="E36" s="38">
        <v>89.126932054148696</v>
      </c>
      <c r="F36" s="38">
        <v>55</v>
      </c>
    </row>
    <row r="37" spans="1:20" x14ac:dyDescent="0.3">
      <c r="A37" s="3">
        <v>2054</v>
      </c>
      <c r="B37" s="5">
        <v>184.35715463303049</v>
      </c>
      <c r="C37" s="20">
        <v>213.92376573314783</v>
      </c>
      <c r="D37" s="20">
        <v>114.20332491925558</v>
      </c>
      <c r="E37" s="38">
        <v>95.018495966564501</v>
      </c>
      <c r="F37" s="38">
        <v>55</v>
      </c>
      <c r="H37" s="23"/>
      <c r="T37" s="23"/>
    </row>
    <row r="38" spans="1:20" x14ac:dyDescent="0.3">
      <c r="A38" s="3">
        <v>2055</v>
      </c>
      <c r="B38" s="5">
        <v>192.03809808198372</v>
      </c>
      <c r="C38" s="20">
        <v>222.88741656744432</v>
      </c>
      <c r="D38" s="20">
        <v>120.69407540729901</v>
      </c>
      <c r="E38" s="38">
        <v>101.06098030559161</v>
      </c>
      <c r="F38" s="38">
        <v>55</v>
      </c>
    </row>
    <row r="39" spans="1:20" x14ac:dyDescent="0.3">
      <c r="A39" s="3">
        <v>2056</v>
      </c>
      <c r="B39" s="5">
        <v>199.81525752434533</v>
      </c>
      <c r="C39" s="20">
        <v>231.95218656603663</v>
      </c>
      <c r="D39" s="20">
        <v>127.32219232386871</v>
      </c>
      <c r="E39" s="38">
        <v>107.2275218624181</v>
      </c>
      <c r="F39" s="38">
        <v>55</v>
      </c>
    </row>
    <row r="40" spans="1:20" x14ac:dyDescent="0.3">
      <c r="A40" s="3">
        <v>2057</v>
      </c>
      <c r="B40" s="5">
        <v>207.60443526994158</v>
      </c>
      <c r="C40" s="20">
        <v>241.00745171269904</v>
      </c>
      <c r="D40" s="20">
        <v>134.016406025636</v>
      </c>
      <c r="E40" s="38">
        <v>113.46617514349757</v>
      </c>
      <c r="F40" s="38">
        <v>55</v>
      </c>
    </row>
    <row r="41" spans="1:20" x14ac:dyDescent="0.3">
      <c r="A41" s="3">
        <v>2058</v>
      </c>
      <c r="B41" s="5">
        <v>215.25134720956046</v>
      </c>
      <c r="C41" s="20">
        <v>249.86697444131627</v>
      </c>
      <c r="D41" s="20">
        <v>140.650800076298</v>
      </c>
      <c r="E41" s="38">
        <v>119.67875524627422</v>
      </c>
      <c r="F41" s="38">
        <v>55</v>
      </c>
    </row>
    <row r="42" spans="1:20" x14ac:dyDescent="0.3">
      <c r="A42" s="3">
        <v>2059</v>
      </c>
      <c r="B42" s="5">
        <v>222.69419389158782</v>
      </c>
      <c r="C42" s="20">
        <v>258.45817736220715</v>
      </c>
      <c r="D42" s="20">
        <v>147.16814006192095</v>
      </c>
      <c r="E42" s="38">
        <v>125.79040045611008</v>
      </c>
      <c r="F42" s="38">
        <v>55</v>
      </c>
    </row>
    <row r="43" spans="1:20" x14ac:dyDescent="0.3">
      <c r="A43" s="3">
        <v>2060</v>
      </c>
      <c r="B43" s="5">
        <v>229.72030774299566</v>
      </c>
      <c r="C43" s="20">
        <v>266.53211128794908</v>
      </c>
      <c r="D43" s="20">
        <v>153.39064329333664</v>
      </c>
      <c r="E43" s="38">
        <v>131.68378099300497</v>
      </c>
      <c r="F43" s="38">
        <v>55</v>
      </c>
    </row>
    <row r="44" spans="1:20" x14ac:dyDescent="0.3">
      <c r="A44" s="3">
        <v>2061</v>
      </c>
      <c r="B44" s="5">
        <v>236.28510837423977</v>
      </c>
      <c r="C44" s="20">
        <v>274.04646305638352</v>
      </c>
      <c r="D44" s="20">
        <v>159.26459675004469</v>
      </c>
      <c r="E44" s="38">
        <v>137.28549087275366</v>
      </c>
      <c r="F44" s="38">
        <v>55</v>
      </c>
    </row>
    <row r="45" spans="1:20" x14ac:dyDescent="0.3">
      <c r="A45" s="3">
        <v>2062</v>
      </c>
      <c r="B45" s="5">
        <v>242.46509040887622</v>
      </c>
      <c r="C45" s="20">
        <v>281.08945108065581</v>
      </c>
      <c r="D45" s="20">
        <v>164.82256685148485</v>
      </c>
      <c r="E45" s="38">
        <v>142.61838171721391</v>
      </c>
      <c r="F45" s="38">
        <v>55</v>
      </c>
    </row>
    <row r="46" spans="1:20" x14ac:dyDescent="0.3">
      <c r="A46" s="3">
        <v>2063</v>
      </c>
      <c r="B46" s="5">
        <v>248.36240381259324</v>
      </c>
      <c r="C46" s="20">
        <v>287.77502229114697</v>
      </c>
      <c r="D46" s="20">
        <v>170.12122380389664</v>
      </c>
      <c r="E46" s="38">
        <v>147.73275730194339</v>
      </c>
      <c r="F46" s="38">
        <v>55</v>
      </c>
    </row>
    <row r="47" spans="1:20" x14ac:dyDescent="0.3">
      <c r="A47" s="3">
        <v>2064</v>
      </c>
      <c r="B47" s="5">
        <v>254.02416692572248</v>
      </c>
      <c r="C47" s="20">
        <v>294.16805913191172</v>
      </c>
      <c r="D47" s="20">
        <v>175.19172608736463</v>
      </c>
      <c r="E47" s="38">
        <v>152.66313756310552</v>
      </c>
      <c r="F47" s="38">
        <v>55</v>
      </c>
    </row>
    <row r="48" spans="1:20" x14ac:dyDescent="0.3">
      <c r="A48" s="3">
        <v>2065</v>
      </c>
      <c r="B48" s="5">
        <v>259.45437045325599</v>
      </c>
      <c r="C48" s="20">
        <v>300.28434323217681</v>
      </c>
      <c r="D48" s="20">
        <v>180.03445352493353</v>
      </c>
      <c r="E48" s="38">
        <v>157.40918423473832</v>
      </c>
      <c r="F48" s="38">
        <v>55</v>
      </c>
    </row>
    <row r="49" spans="1:8" x14ac:dyDescent="0.3">
      <c r="A49" s="3">
        <v>2066</v>
      </c>
      <c r="B49" s="5">
        <v>264.72545854576401</v>
      </c>
      <c r="C49" s="20">
        <v>306.2019011600924</v>
      </c>
      <c r="D49" s="20">
        <v>184.69414644329512</v>
      </c>
      <c r="E49" s="38">
        <v>162.00668028564147</v>
      </c>
      <c r="F49" s="38">
        <v>55</v>
      </c>
    </row>
    <row r="50" spans="1:8" x14ac:dyDescent="0.3">
      <c r="A50" s="3">
        <v>2067</v>
      </c>
      <c r="B50" s="5">
        <v>269.84486575047276</v>
      </c>
      <c r="C50" s="20">
        <v>311.94261526903938</v>
      </c>
      <c r="D50" s="20">
        <v>189.17776173834548</v>
      </c>
      <c r="E50" s="38">
        <v>166.47870913835422</v>
      </c>
      <c r="F50" s="38">
        <v>55</v>
      </c>
    </row>
    <row r="51" spans="1:8" x14ac:dyDescent="0.3">
      <c r="A51" s="3">
        <v>2068</v>
      </c>
      <c r="B51" s="5">
        <v>274.85309738787998</v>
      </c>
      <c r="C51" s="20">
        <v>317.53413702666222</v>
      </c>
      <c r="D51" s="20">
        <v>193.51737024491854</v>
      </c>
      <c r="E51" s="38">
        <v>170.86252699926499</v>
      </c>
      <c r="F51" s="38">
        <v>55</v>
      </c>
    </row>
    <row r="52" spans="1:8" x14ac:dyDescent="0.3">
      <c r="A52" s="3">
        <v>2069</v>
      </c>
      <c r="B52" s="5">
        <v>279.77510280881813</v>
      </c>
      <c r="C52" s="20">
        <v>323.02910579532909</v>
      </c>
      <c r="D52" s="20">
        <v>197.75747514933192</v>
      </c>
      <c r="E52" s="38">
        <v>175.21981783040036</v>
      </c>
      <c r="F52" s="38">
        <v>55</v>
      </c>
    </row>
    <row r="53" spans="1:8" x14ac:dyDescent="0.3">
      <c r="A53" s="3">
        <v>2070</v>
      </c>
      <c r="B53" s="5">
        <v>284.71613837950065</v>
      </c>
      <c r="C53" s="20">
        <v>328.58049688217784</v>
      </c>
      <c r="D53" s="20">
        <v>202.00990930740994</v>
      </c>
      <c r="E53" s="5"/>
      <c r="F53" s="38">
        <v>55</v>
      </c>
      <c r="H53" s="6"/>
    </row>
    <row r="54" spans="1:8" x14ac:dyDescent="0.3">
      <c r="A54" s="3">
        <v>2071</v>
      </c>
      <c r="B54" s="5">
        <v>289.75099723634003</v>
      </c>
      <c r="C54" s="20">
        <v>334.07767355657188</v>
      </c>
      <c r="D54" s="20"/>
      <c r="E54" s="5"/>
      <c r="F54" s="38">
        <v>55</v>
      </c>
      <c r="H54" s="6"/>
    </row>
    <row r="55" spans="1:8" x14ac:dyDescent="0.3">
      <c r="A55" s="3">
        <v>2072</v>
      </c>
      <c r="B55" s="5">
        <v>295.96508640767189</v>
      </c>
      <c r="C55" s="2"/>
      <c r="D55" s="216"/>
      <c r="E55" s="2"/>
      <c r="F55" s="38">
        <v>55</v>
      </c>
      <c r="H55" s="6"/>
    </row>
    <row r="57" spans="1:8" x14ac:dyDescent="0.3">
      <c r="C57" s="6"/>
    </row>
    <row r="58" spans="1:8" x14ac:dyDescent="0.3">
      <c r="B58" s="6"/>
      <c r="C58" s="6"/>
      <c r="E58" s="6"/>
      <c r="F58" s="6"/>
    </row>
    <row r="59" spans="1:8" x14ac:dyDescent="0.3">
      <c r="C59" s="6"/>
    </row>
    <row r="60" spans="1:8" x14ac:dyDescent="0.3">
      <c r="C60" s="6"/>
    </row>
    <row r="61" spans="1:8" x14ac:dyDescent="0.3">
      <c r="C61" s="6"/>
    </row>
    <row r="62" spans="1:8" x14ac:dyDescent="0.3">
      <c r="C62" s="6"/>
    </row>
    <row r="63" spans="1:8" x14ac:dyDescent="0.3">
      <c r="C63" s="6"/>
    </row>
    <row r="64" spans="1:8" x14ac:dyDescent="0.3">
      <c r="C64" s="6"/>
    </row>
    <row r="65" spans="3:3" x14ac:dyDescent="0.3">
      <c r="C65" s="6"/>
    </row>
    <row r="66" spans="3:3" x14ac:dyDescent="0.3">
      <c r="C66" s="6"/>
    </row>
    <row r="67" spans="3:3" x14ac:dyDescent="0.3">
      <c r="C67" s="6"/>
    </row>
    <row r="68" spans="3:3" x14ac:dyDescent="0.3">
      <c r="C68" s="6"/>
    </row>
    <row r="69" spans="3:3" x14ac:dyDescent="0.3">
      <c r="C69" s="6"/>
    </row>
    <row r="70" spans="3:3" x14ac:dyDescent="0.3">
      <c r="C70" s="6"/>
    </row>
    <row r="71" spans="3:3" x14ac:dyDescent="0.3">
      <c r="C71" s="6"/>
    </row>
    <row r="72" spans="3:3" x14ac:dyDescent="0.3">
      <c r="C72" s="6"/>
    </row>
    <row r="73" spans="3:3" x14ac:dyDescent="0.3">
      <c r="C73" s="6"/>
    </row>
    <row r="74" spans="3:3" x14ac:dyDescent="0.3">
      <c r="C74" s="6"/>
    </row>
    <row r="75" spans="3:3" x14ac:dyDescent="0.3">
      <c r="C75" s="6"/>
    </row>
    <row r="76" spans="3:3" x14ac:dyDescent="0.3">
      <c r="C76" s="6"/>
    </row>
    <row r="77" spans="3:3" x14ac:dyDescent="0.3">
      <c r="C77" s="6"/>
    </row>
    <row r="78" spans="3:3" x14ac:dyDescent="0.3">
      <c r="C78" s="6"/>
    </row>
    <row r="79" spans="3:3" x14ac:dyDescent="0.3">
      <c r="C79" s="6"/>
    </row>
    <row r="80" spans="3:3" x14ac:dyDescent="0.3">
      <c r="C80" s="6"/>
    </row>
    <row r="81" spans="3:3" x14ac:dyDescent="0.3">
      <c r="C81" s="6"/>
    </row>
    <row r="82" spans="3:3" x14ac:dyDescent="0.3">
      <c r="C82" s="6"/>
    </row>
    <row r="83" spans="3:3" x14ac:dyDescent="0.3">
      <c r="C83" s="6"/>
    </row>
    <row r="84" spans="3:3" x14ac:dyDescent="0.3">
      <c r="C84" s="6"/>
    </row>
    <row r="85" spans="3:3" x14ac:dyDescent="0.3">
      <c r="C85" s="6"/>
    </row>
    <row r="86" spans="3:3" x14ac:dyDescent="0.3">
      <c r="C86" s="6"/>
    </row>
    <row r="87" spans="3:3" x14ac:dyDescent="0.3">
      <c r="C87" s="6"/>
    </row>
    <row r="88" spans="3:3" x14ac:dyDescent="0.3">
      <c r="C88" s="6"/>
    </row>
    <row r="89" spans="3:3" x14ac:dyDescent="0.3">
      <c r="C89" s="6"/>
    </row>
    <row r="90" spans="3:3" x14ac:dyDescent="0.3">
      <c r="C90" s="6"/>
    </row>
    <row r="91" spans="3:3" x14ac:dyDescent="0.3">
      <c r="C91" s="6"/>
    </row>
    <row r="92" spans="3:3" x14ac:dyDescent="0.3">
      <c r="C92" s="6"/>
    </row>
    <row r="93" spans="3:3" x14ac:dyDescent="0.3">
      <c r="C93" s="6"/>
    </row>
    <row r="94" spans="3:3" x14ac:dyDescent="0.3">
      <c r="C94" s="6"/>
    </row>
    <row r="95" spans="3:3" x14ac:dyDescent="0.3">
      <c r="C95" s="6"/>
    </row>
    <row r="96" spans="3:3" x14ac:dyDescent="0.3">
      <c r="C96" s="6"/>
    </row>
    <row r="97" spans="3:5" x14ac:dyDescent="0.3">
      <c r="C97" s="6"/>
    </row>
    <row r="98" spans="3:5" x14ac:dyDescent="0.3">
      <c r="C98" s="6"/>
    </row>
    <row r="99" spans="3:5" x14ac:dyDescent="0.3">
      <c r="C99" s="6"/>
    </row>
    <row r="100" spans="3:5" x14ac:dyDescent="0.3">
      <c r="C100" s="6"/>
    </row>
    <row r="101" spans="3:5" x14ac:dyDescent="0.3">
      <c r="C101" s="6"/>
    </row>
    <row r="102" spans="3:5" x14ac:dyDescent="0.3">
      <c r="C102" s="6"/>
    </row>
    <row r="103" spans="3:5" x14ac:dyDescent="0.3">
      <c r="C103" s="6"/>
    </row>
    <row r="104" spans="3:5" x14ac:dyDescent="0.3">
      <c r="C104" s="6"/>
    </row>
    <row r="105" spans="3:5" x14ac:dyDescent="0.3">
      <c r="C105" s="6"/>
    </row>
    <row r="106" spans="3:5" x14ac:dyDescent="0.3">
      <c r="C106" s="6"/>
    </row>
    <row r="107" spans="3:5" x14ac:dyDescent="0.3">
      <c r="C107" s="6"/>
    </row>
    <row r="108" spans="3:5" x14ac:dyDescent="0.3">
      <c r="C108" s="6"/>
      <c r="E108" s="6"/>
    </row>
    <row r="109" spans="3:5" x14ac:dyDescent="0.3">
      <c r="C109" s="6"/>
    </row>
    <row r="110" spans="3:5" x14ac:dyDescent="0.3">
      <c r="C110" s="6"/>
    </row>
  </sheetData>
  <hyperlinks>
    <hyperlink ref="H23" location="OBSAH!A1" display="Zpět na obsah" xr:uid="{EF1FE400-9B00-4BCF-8E51-2C3E4A47F14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B938-2C36-47C5-9EC2-3F225A935A2F}">
  <sheetPr>
    <tabColor theme="0" tint="-0.34998626667073579"/>
  </sheetPr>
  <dimension ref="A1:O105"/>
  <sheetViews>
    <sheetView zoomScaleNormal="100" workbookViewId="0">
      <selection activeCell="D11" sqref="D11"/>
    </sheetView>
  </sheetViews>
  <sheetFormatPr defaultColWidth="9.3046875" defaultRowHeight="11.6" x14ac:dyDescent="0.3"/>
  <cols>
    <col min="1" max="1" width="48.69140625" style="4" customWidth="1"/>
    <col min="2" max="7" width="7.84375" style="4" customWidth="1"/>
    <col min="8" max="8" width="9.3046875" style="4"/>
    <col min="9" max="9" width="10.3046875" style="4" customWidth="1"/>
    <col min="10" max="16384" width="9.3046875" style="4"/>
  </cols>
  <sheetData>
    <row r="1" spans="1:10" x14ac:dyDescent="0.3">
      <c r="A1" s="4" t="s">
        <v>74</v>
      </c>
    </row>
    <row r="2" spans="1:10" ht="12" thickBot="1" x14ac:dyDescent="0.35">
      <c r="A2" s="46"/>
      <c r="B2" s="193">
        <v>2022</v>
      </c>
      <c r="C2" s="193">
        <v>2032</v>
      </c>
      <c r="D2" s="193">
        <v>2042</v>
      </c>
      <c r="E2" s="193">
        <v>2052</v>
      </c>
      <c r="F2" s="193">
        <v>2062</v>
      </c>
      <c r="G2" s="193">
        <v>2072</v>
      </c>
      <c r="I2" s="91"/>
      <c r="J2" s="101"/>
    </row>
    <row r="3" spans="1:10" ht="12.45" thickTop="1" thickBot="1" x14ac:dyDescent="0.35">
      <c r="A3" s="239" t="s">
        <v>85</v>
      </c>
      <c r="B3" s="239"/>
      <c r="C3" s="239"/>
      <c r="D3" s="239"/>
      <c r="E3" s="239"/>
      <c r="F3" s="239"/>
      <c r="G3" s="239"/>
    </row>
    <row r="4" spans="1:10" ht="12" thickTop="1" x14ac:dyDescent="0.3">
      <c r="A4" s="47" t="s">
        <v>140</v>
      </c>
      <c r="B4" s="9">
        <v>3.4</v>
      </c>
      <c r="C4" s="9">
        <v>3.4832542473215309</v>
      </c>
      <c r="D4" s="9">
        <v>3.5478869855793427</v>
      </c>
      <c r="E4" s="45">
        <v>3.5980632947659434</v>
      </c>
      <c r="F4" s="45">
        <v>3.6370166498527525</v>
      </c>
      <c r="G4" s="45">
        <v>3.6672572932383805</v>
      </c>
      <c r="J4" s="102"/>
    </row>
    <row r="5" spans="1:10" x14ac:dyDescent="0.3">
      <c r="A5" s="48" t="s">
        <v>141</v>
      </c>
      <c r="B5" s="9">
        <v>3.2</v>
      </c>
      <c r="C5" s="9">
        <v>2.9638559420886708</v>
      </c>
      <c r="D5" s="9">
        <v>2.7805303151428671</v>
      </c>
      <c r="E5" s="45">
        <v>2.6382092006827644</v>
      </c>
      <c r="F5" s="45">
        <v>2.5277211038540859</v>
      </c>
      <c r="G5" s="45">
        <v>2.4419459215339296</v>
      </c>
      <c r="J5" s="102"/>
    </row>
    <row r="6" spans="1:10" x14ac:dyDescent="0.3">
      <c r="A6" s="48" t="s">
        <v>123</v>
      </c>
      <c r="B6" s="9">
        <v>0.2</v>
      </c>
      <c r="C6" s="9">
        <v>0.2</v>
      </c>
      <c r="D6" s="9">
        <v>0.2</v>
      </c>
      <c r="E6" s="45">
        <v>0.2</v>
      </c>
      <c r="F6" s="45">
        <v>0.2</v>
      </c>
      <c r="G6" s="45">
        <v>0.2</v>
      </c>
      <c r="J6" s="102"/>
    </row>
    <row r="7" spans="1:10" x14ac:dyDescent="0.3">
      <c r="A7" s="48" t="s">
        <v>124</v>
      </c>
      <c r="B7" s="9">
        <v>16.2</v>
      </c>
      <c r="C7" s="9">
        <v>16.12616423804964</v>
      </c>
      <c r="D7" s="9">
        <v>16.249213676070944</v>
      </c>
      <c r="E7" s="45">
        <v>16.601363188911222</v>
      </c>
      <c r="F7" s="45">
        <v>16.809350444985615</v>
      </c>
      <c r="G7" s="45">
        <v>16.831172185768285</v>
      </c>
      <c r="J7" s="102"/>
    </row>
    <row r="8" spans="1:10" x14ac:dyDescent="0.3">
      <c r="A8" s="49" t="s">
        <v>142</v>
      </c>
      <c r="B8" s="50">
        <v>8.5</v>
      </c>
      <c r="C8" s="50">
        <v>8.7081356183038263</v>
      </c>
      <c r="D8" s="50">
        <v>8.8697174639483567</v>
      </c>
      <c r="E8" s="194">
        <v>8.9951582369148593</v>
      </c>
      <c r="F8" s="194">
        <v>9.0925416246318811</v>
      </c>
      <c r="G8" s="194">
        <v>9.168143233095952</v>
      </c>
      <c r="I8" s="103"/>
      <c r="J8" s="102"/>
    </row>
    <row r="9" spans="1:10" x14ac:dyDescent="0.3">
      <c r="A9" s="49" t="s">
        <v>143</v>
      </c>
      <c r="B9" s="50">
        <v>4.5</v>
      </c>
      <c r="C9" s="50">
        <v>4.6101894449843792</v>
      </c>
      <c r="D9" s="50">
        <v>4.695732775031483</v>
      </c>
      <c r="E9" s="194">
        <v>4.7621425960137485</v>
      </c>
      <c r="F9" s="194">
        <v>4.8136985071580547</v>
      </c>
      <c r="G9" s="194">
        <v>4.8537228881096217</v>
      </c>
      <c r="I9" s="103"/>
      <c r="J9" s="102"/>
    </row>
    <row r="10" spans="1:10" x14ac:dyDescent="0.3">
      <c r="A10" s="49" t="s">
        <v>144</v>
      </c>
      <c r="B10" s="50">
        <v>2</v>
      </c>
      <c r="C10" s="50">
        <v>1.5784553227655966</v>
      </c>
      <c r="D10" s="50">
        <v>1.4315680304160445</v>
      </c>
      <c r="E10" s="50">
        <v>1.5741576637122816</v>
      </c>
      <c r="F10" s="50">
        <v>1.6194573779535322</v>
      </c>
      <c r="G10" s="50">
        <v>1.5149799610668115</v>
      </c>
      <c r="J10" s="102"/>
    </row>
    <row r="11" spans="1:10" x14ac:dyDescent="0.3">
      <c r="A11" s="49" t="s">
        <v>145</v>
      </c>
      <c r="B11" s="50">
        <v>1.2</v>
      </c>
      <c r="C11" s="50">
        <v>1.2293838519958344</v>
      </c>
      <c r="D11" s="50">
        <v>1.252195406675062</v>
      </c>
      <c r="E11" s="194">
        <v>1.269904692270333</v>
      </c>
      <c r="F11" s="194">
        <v>1.283652935242148</v>
      </c>
      <c r="G11" s="194">
        <v>1.294326103495899</v>
      </c>
      <c r="I11" s="103"/>
      <c r="J11" s="102"/>
    </row>
    <row r="12" spans="1:10" x14ac:dyDescent="0.3">
      <c r="A12" s="48" t="s">
        <v>146</v>
      </c>
      <c r="B12" s="9">
        <v>11.7</v>
      </c>
      <c r="C12" s="9">
        <v>11.7</v>
      </c>
      <c r="D12" s="9">
        <v>11.7</v>
      </c>
      <c r="E12" s="45">
        <v>11.7</v>
      </c>
      <c r="F12" s="45">
        <v>11.7</v>
      </c>
      <c r="G12" s="45">
        <v>11.7</v>
      </c>
      <c r="J12" s="102"/>
    </row>
    <row r="13" spans="1:10" x14ac:dyDescent="0.3">
      <c r="A13" s="48" t="s">
        <v>147</v>
      </c>
      <c r="B13" s="9">
        <v>0.6</v>
      </c>
      <c r="C13" s="9">
        <v>0.6</v>
      </c>
      <c r="D13" s="9">
        <v>0.6</v>
      </c>
      <c r="E13" s="45">
        <v>0.6</v>
      </c>
      <c r="F13" s="45">
        <v>0.6</v>
      </c>
      <c r="G13" s="45">
        <v>0.6</v>
      </c>
      <c r="J13" s="102"/>
    </row>
    <row r="14" spans="1:10" ht="12" thickBot="1" x14ac:dyDescent="0.35">
      <c r="A14" s="51" t="s">
        <v>84</v>
      </c>
      <c r="B14" s="52">
        <v>4.8</v>
      </c>
      <c r="C14" s="52">
        <v>4.8</v>
      </c>
      <c r="D14" s="52">
        <v>4.8</v>
      </c>
      <c r="E14" s="53">
        <v>4.8</v>
      </c>
      <c r="F14" s="53">
        <v>4.8</v>
      </c>
      <c r="G14" s="53">
        <v>4.8</v>
      </c>
      <c r="J14" s="102"/>
    </row>
    <row r="15" spans="1:10" x14ac:dyDescent="0.3">
      <c r="A15" s="17" t="s">
        <v>131</v>
      </c>
      <c r="B15" s="9">
        <v>40.099999999999994</v>
      </c>
      <c r="C15" s="9">
        <v>39.87327442745984</v>
      </c>
      <c r="D15" s="9">
        <v>39.877630976793156</v>
      </c>
      <c r="E15" s="45">
        <v>40.137635684359928</v>
      </c>
      <c r="F15" s="45">
        <v>40.274088198692453</v>
      </c>
      <c r="G15" s="45">
        <v>40.240375400540593</v>
      </c>
    </row>
    <row r="16" spans="1:10" ht="12" thickBot="1" x14ac:dyDescent="0.35">
      <c r="A16" s="54"/>
      <c r="B16" s="55"/>
      <c r="C16" s="55"/>
      <c r="D16" s="55"/>
      <c r="E16" s="56"/>
      <c r="F16" s="56"/>
      <c r="G16" s="56"/>
    </row>
    <row r="17" spans="1:10" ht="12.45" thickTop="1" thickBot="1" x14ac:dyDescent="0.35">
      <c r="A17" s="239" t="s">
        <v>86</v>
      </c>
      <c r="B17" s="239"/>
      <c r="C17" s="239"/>
      <c r="D17" s="239"/>
      <c r="E17" s="239"/>
      <c r="F17" s="239"/>
      <c r="G17" s="239"/>
    </row>
    <row r="18" spans="1:10" ht="12" thickTop="1" x14ac:dyDescent="0.3">
      <c r="A18" s="47" t="s">
        <v>148</v>
      </c>
      <c r="B18" s="9">
        <v>9.0433315257194504</v>
      </c>
      <c r="C18" s="9">
        <v>9.060927065134436</v>
      </c>
      <c r="D18" s="9">
        <v>10.887075966677811</v>
      </c>
      <c r="E18" s="9">
        <v>12.558956340022874</v>
      </c>
      <c r="F18" s="9">
        <v>12.90681990120455</v>
      </c>
      <c r="G18" s="9">
        <v>11.976601650379695</v>
      </c>
      <c r="I18" s="23"/>
    </row>
    <row r="19" spans="1:10" x14ac:dyDescent="0.3">
      <c r="A19" s="48" t="s">
        <v>149</v>
      </c>
      <c r="B19" s="9">
        <v>5.6209457897738897</v>
      </c>
      <c r="C19" s="9">
        <v>5.9993245455979372</v>
      </c>
      <c r="D19" s="9">
        <v>6.2963030311728359</v>
      </c>
      <c r="E19" s="9">
        <v>6.5106652834248546</v>
      </c>
      <c r="F19" s="9">
        <v>6.6093379854610852</v>
      </c>
      <c r="G19" s="9">
        <v>6.5524173405099511</v>
      </c>
    </row>
    <row r="20" spans="1:10" ht="12.65" customHeight="1" x14ac:dyDescent="0.3">
      <c r="A20" s="48" t="s">
        <v>150</v>
      </c>
      <c r="B20" s="9">
        <v>3.1400120553649056</v>
      </c>
      <c r="C20" s="9">
        <v>3.2107685317161505</v>
      </c>
      <c r="D20" s="9">
        <v>3.5750320862888012</v>
      </c>
      <c r="E20" s="9">
        <v>3.8774830735508643</v>
      </c>
      <c r="F20" s="9">
        <v>4.1141428838643179</v>
      </c>
      <c r="G20" s="9">
        <v>4.1472108102717957</v>
      </c>
      <c r="I20" s="23"/>
    </row>
    <row r="21" spans="1:10" x14ac:dyDescent="0.3">
      <c r="A21" s="48" t="s">
        <v>151</v>
      </c>
      <c r="B21" s="9">
        <v>2</v>
      </c>
      <c r="C21" s="9">
        <v>1.5784553227655966</v>
      </c>
      <c r="D21" s="9">
        <v>1.4315680304160445</v>
      </c>
      <c r="E21" s="9">
        <v>1.5741576637122816</v>
      </c>
      <c r="F21" s="9">
        <v>1.6194573779535322</v>
      </c>
      <c r="G21" s="9">
        <v>1.5149799610668115</v>
      </c>
    </row>
    <row r="22" spans="1:10" x14ac:dyDescent="0.3">
      <c r="A22" s="48" t="s">
        <v>388</v>
      </c>
      <c r="B22" s="9">
        <v>0.59873164141924617</v>
      </c>
      <c r="C22" s="9">
        <v>0.68553094719742502</v>
      </c>
      <c r="D22" s="9">
        <v>0.78637883974371181</v>
      </c>
      <c r="E22" s="9">
        <v>0.87128999633549042</v>
      </c>
      <c r="F22" s="9">
        <v>0.9931120131487724</v>
      </c>
      <c r="G22" s="9">
        <v>1.0172886102209011</v>
      </c>
    </row>
    <row r="23" spans="1:10" x14ac:dyDescent="0.3">
      <c r="A23" s="48" t="s">
        <v>43</v>
      </c>
      <c r="B23" s="9">
        <v>5.0885670674093859</v>
      </c>
      <c r="C23" s="9">
        <v>5.1176860522778229</v>
      </c>
      <c r="D23" s="9">
        <v>5.1280157140437961</v>
      </c>
      <c r="E23" s="9">
        <v>5.4516955496353905</v>
      </c>
      <c r="F23" s="9">
        <v>5.6221311325544354</v>
      </c>
      <c r="G23" s="9">
        <v>5.4433124964832764</v>
      </c>
    </row>
    <row r="24" spans="1:10" x14ac:dyDescent="0.3">
      <c r="A24" s="48" t="s">
        <v>152</v>
      </c>
      <c r="B24" s="9">
        <v>17</v>
      </c>
      <c r="C24" s="9">
        <v>17</v>
      </c>
      <c r="D24" s="9">
        <v>17</v>
      </c>
      <c r="E24" s="9">
        <v>17</v>
      </c>
      <c r="F24" s="9">
        <v>17</v>
      </c>
      <c r="G24" s="9">
        <v>17</v>
      </c>
    </row>
    <row r="25" spans="1:10" x14ac:dyDescent="0.3">
      <c r="A25" s="48" t="s">
        <v>153</v>
      </c>
      <c r="B25" s="9">
        <f>SUM(B26:B29)</f>
        <v>1.526358420425275E-2</v>
      </c>
      <c r="C25" s="9">
        <f t="shared" ref="C25:G25" si="0">SUM(C26:C29)</f>
        <v>0.66880295548939972</v>
      </c>
      <c r="D25" s="9">
        <f t="shared" si="0"/>
        <v>0.68652461693865452</v>
      </c>
      <c r="E25" s="9">
        <f t="shared" si="0"/>
        <v>0.70930707843088192</v>
      </c>
      <c r="F25" s="9">
        <f t="shared" si="0"/>
        <v>0.73243279985822096</v>
      </c>
      <c r="G25" s="9">
        <f t="shared" si="0"/>
        <v>0.77553701287241572</v>
      </c>
    </row>
    <row r="26" spans="1:10" x14ac:dyDescent="0.3">
      <c r="A26" s="49" t="s">
        <v>154</v>
      </c>
      <c r="B26" s="50">
        <v>-1.4736415795747249E-2</v>
      </c>
      <c r="C26" s="50">
        <v>-0.13118110682692441</v>
      </c>
      <c r="D26" s="50">
        <v>-0.20660662698451571</v>
      </c>
      <c r="E26" s="50">
        <v>-0.256137081672978</v>
      </c>
      <c r="F26" s="50">
        <v>-0.28915001904721649</v>
      </c>
      <c r="G26" s="50">
        <v>-0.30962790973583854</v>
      </c>
      <c r="J26" s="138"/>
    </row>
    <row r="27" spans="1:10" x14ac:dyDescent="0.3">
      <c r="A27" s="49" t="s">
        <v>155</v>
      </c>
      <c r="B27" s="50">
        <v>0</v>
      </c>
      <c r="C27" s="50">
        <v>0.6</v>
      </c>
      <c r="D27" s="50">
        <v>0.6</v>
      </c>
      <c r="E27" s="50">
        <v>0.6</v>
      </c>
      <c r="F27" s="50">
        <v>0.6</v>
      </c>
      <c r="G27" s="50">
        <v>0.6</v>
      </c>
      <c r="J27" s="138"/>
    </row>
    <row r="28" spans="1:10" x14ac:dyDescent="0.3">
      <c r="A28" s="49" t="s">
        <v>156</v>
      </c>
      <c r="B28" s="50">
        <v>0</v>
      </c>
      <c r="C28" s="50">
        <v>0.11998406231632419</v>
      </c>
      <c r="D28" s="50">
        <v>0.21313124392317029</v>
      </c>
      <c r="E28" s="50">
        <v>0.28544416010385998</v>
      </c>
      <c r="F28" s="50">
        <v>0.34158281890543751</v>
      </c>
      <c r="G28" s="50">
        <v>0.3851649226082543</v>
      </c>
      <c r="J28" s="138"/>
    </row>
    <row r="29" spans="1:10" x14ac:dyDescent="0.3">
      <c r="A29" s="49" t="s">
        <v>157</v>
      </c>
      <c r="B29" s="50">
        <v>0.03</v>
      </c>
      <c r="C29" s="50">
        <v>0.08</v>
      </c>
      <c r="D29" s="50">
        <v>0.08</v>
      </c>
      <c r="E29" s="50">
        <v>0.08</v>
      </c>
      <c r="F29" s="50">
        <v>0.08</v>
      </c>
      <c r="G29" s="50">
        <v>0.1</v>
      </c>
      <c r="J29" s="138"/>
    </row>
    <row r="30" spans="1:10" x14ac:dyDescent="0.3">
      <c r="A30" s="48" t="s">
        <v>158</v>
      </c>
      <c r="B30" s="9">
        <v>42.506851663891133</v>
      </c>
      <c r="C30" s="9">
        <v>43.321495420178771</v>
      </c>
      <c r="D30" s="9">
        <v>45.790898285281656</v>
      </c>
      <c r="E30" s="9">
        <v>48.55355498511264</v>
      </c>
      <c r="F30" s="9">
        <v>49.597434094044921</v>
      </c>
      <c r="G30" s="9">
        <v>48.427347881804849</v>
      </c>
    </row>
    <row r="31" spans="1:10" x14ac:dyDescent="0.3">
      <c r="A31" s="48" t="s">
        <v>419</v>
      </c>
      <c r="B31" s="9">
        <v>-2.406851663891139</v>
      </c>
      <c r="C31" s="9">
        <v>-3.4482209927189302</v>
      </c>
      <c r="D31" s="9">
        <v>-5.9132673084884999</v>
      </c>
      <c r="E31" s="9">
        <v>-8.4159193007527122</v>
      </c>
      <c r="F31" s="9">
        <v>-9.3233458953524675</v>
      </c>
      <c r="G31" s="9">
        <v>-8.1869724812642559</v>
      </c>
    </row>
    <row r="32" spans="1:10" x14ac:dyDescent="0.3">
      <c r="A32" s="48" t="s">
        <v>241</v>
      </c>
      <c r="B32" s="9">
        <v>0.8</v>
      </c>
      <c r="C32" s="9">
        <v>1.6006370069668738</v>
      </c>
      <c r="D32" s="9">
        <v>2.566401356973973</v>
      </c>
      <c r="E32" s="9">
        <v>4.2029402695282316</v>
      </c>
      <c r="F32" s="9">
        <v>6.0533127354369229</v>
      </c>
      <c r="G32" s="9">
        <v>7.4168968506247506</v>
      </c>
      <c r="J32" s="102"/>
    </row>
    <row r="33" spans="1:10" ht="12" thickBot="1" x14ac:dyDescent="0.35">
      <c r="A33" s="17" t="s">
        <v>242</v>
      </c>
      <c r="B33" s="9">
        <v>43.30685166389113</v>
      </c>
      <c r="C33" s="9">
        <v>44.922132427145641</v>
      </c>
      <c r="D33" s="9">
        <v>48.357299642255626</v>
      </c>
      <c r="E33" s="9">
        <v>52.756495254640875</v>
      </c>
      <c r="F33" s="9">
        <v>55.650746829481847</v>
      </c>
      <c r="G33" s="9">
        <v>55.844244732429601</v>
      </c>
    </row>
    <row r="34" spans="1:10" ht="12" thickBot="1" x14ac:dyDescent="0.35">
      <c r="A34" s="57"/>
      <c r="B34" s="58"/>
      <c r="C34" s="58"/>
      <c r="D34" s="58"/>
      <c r="E34" s="58"/>
      <c r="F34" s="58"/>
      <c r="G34" s="58"/>
    </row>
    <row r="35" spans="1:10" x14ac:dyDescent="0.3">
      <c r="A35" s="59" t="s">
        <v>243</v>
      </c>
      <c r="B35" s="9">
        <v>-3.2068516638911362</v>
      </c>
      <c r="C35" s="9">
        <v>-5.0488579996858007</v>
      </c>
      <c r="D35" s="9">
        <v>-8.4796686654624693</v>
      </c>
      <c r="E35" s="9">
        <v>-12.618859570280947</v>
      </c>
      <c r="F35" s="9">
        <v>-15.376658630789393</v>
      </c>
      <c r="G35" s="9">
        <v>-15.603869331889008</v>
      </c>
    </row>
    <row r="36" spans="1:10" ht="7.95" customHeight="1" x14ac:dyDescent="0.3">
      <c r="A36" s="18"/>
      <c r="B36" s="9"/>
      <c r="C36" s="9"/>
      <c r="D36" s="9"/>
      <c r="E36" s="9"/>
      <c r="F36" s="9"/>
      <c r="G36" s="9"/>
    </row>
    <row r="37" spans="1:10" x14ac:dyDescent="0.3">
      <c r="A37" s="18" t="s">
        <v>244</v>
      </c>
      <c r="B37" s="9">
        <v>42.7</v>
      </c>
      <c r="C37" s="9">
        <v>64.604877938505354</v>
      </c>
      <c r="D37" s="9">
        <v>103.77729829506112</v>
      </c>
      <c r="E37" s="9">
        <v>169.31979232144508</v>
      </c>
      <c r="F37" s="9">
        <v>242.46509040887622</v>
      </c>
      <c r="G37" s="9">
        <v>295.96508640767189</v>
      </c>
      <c r="J37" s="138"/>
    </row>
    <row r="39" spans="1:10" x14ac:dyDescent="0.3">
      <c r="A39" s="130" t="s">
        <v>253</v>
      </c>
    </row>
    <row r="43" spans="1:10" x14ac:dyDescent="0.3">
      <c r="B43" s="9"/>
      <c r="C43" s="9"/>
      <c r="D43" s="9"/>
      <c r="E43" s="9"/>
      <c r="F43" s="9"/>
      <c r="G43" s="9"/>
    </row>
    <row r="44" spans="1:10" x14ac:dyDescent="0.3">
      <c r="B44" s="105"/>
      <c r="C44" s="105"/>
      <c r="D44" s="105"/>
      <c r="E44" s="105"/>
      <c r="F44" s="105"/>
      <c r="G44" s="105"/>
    </row>
    <row r="45" spans="1:10" x14ac:dyDescent="0.3">
      <c r="B45" s="9"/>
      <c r="C45" s="9"/>
      <c r="D45" s="9"/>
      <c r="E45" s="9"/>
      <c r="F45" s="9"/>
      <c r="G45" s="9"/>
    </row>
    <row r="47" spans="1:10" x14ac:dyDescent="0.3">
      <c r="B47" s="9"/>
      <c r="C47" s="9"/>
      <c r="D47" s="9"/>
      <c r="E47" s="9"/>
      <c r="F47" s="9"/>
      <c r="G47" s="9"/>
    </row>
    <row r="48" spans="1:10" x14ac:dyDescent="0.3">
      <c r="B48" s="9"/>
      <c r="C48" s="9"/>
      <c r="D48" s="9"/>
      <c r="E48" s="9"/>
      <c r="F48" s="9"/>
      <c r="G48" s="9"/>
    </row>
    <row r="49" spans="1:7" x14ac:dyDescent="0.3">
      <c r="B49" s="9"/>
      <c r="C49" s="9"/>
      <c r="D49" s="9"/>
      <c r="E49" s="9"/>
      <c r="F49" s="9"/>
      <c r="G49" s="9"/>
    </row>
    <row r="50" spans="1:7" x14ac:dyDescent="0.3">
      <c r="B50" s="9"/>
      <c r="C50" s="9"/>
      <c r="D50" s="9"/>
      <c r="E50" s="9"/>
      <c r="F50" s="9"/>
      <c r="G50" s="9"/>
    </row>
    <row r="51" spans="1:7" x14ac:dyDescent="0.3">
      <c r="B51" s="9"/>
      <c r="C51" s="9"/>
      <c r="D51" s="9"/>
      <c r="E51" s="9"/>
      <c r="F51" s="9"/>
      <c r="G51" s="9"/>
    </row>
    <row r="53" spans="1:7" x14ac:dyDescent="0.3">
      <c r="B53" s="9"/>
      <c r="C53" s="9"/>
      <c r="D53" s="9"/>
      <c r="E53" s="9"/>
      <c r="F53" s="9"/>
      <c r="G53" s="9"/>
    </row>
    <row r="56" spans="1:7" x14ac:dyDescent="0.3">
      <c r="B56" s="9"/>
      <c r="C56" s="9"/>
      <c r="D56" s="9"/>
      <c r="E56" s="9"/>
      <c r="F56" s="9"/>
      <c r="G56" s="9"/>
    </row>
    <row r="57" spans="1:7" ht="14.6" x14ac:dyDescent="0.4">
      <c r="B57"/>
      <c r="C57"/>
      <c r="D57"/>
      <c r="E57"/>
      <c r="F57"/>
      <c r="G57"/>
    </row>
    <row r="61" spans="1:7" ht="14.6" x14ac:dyDescent="0.4">
      <c r="A61"/>
      <c r="B61"/>
      <c r="C61"/>
      <c r="D61"/>
      <c r="E61"/>
      <c r="F61"/>
      <c r="G61"/>
    </row>
    <row r="62" spans="1:7" ht="14.6" x14ac:dyDescent="0.4">
      <c r="A62" s="131"/>
      <c r="B62" s="104"/>
      <c r="C62" s="104"/>
      <c r="D62" s="104"/>
      <c r="E62" s="104"/>
      <c r="F62" s="104"/>
      <c r="G62" s="104"/>
    </row>
    <row r="63" spans="1:7" ht="14.6" x14ac:dyDescent="0.4">
      <c r="A63" s="131"/>
      <c r="B63"/>
      <c r="C63"/>
      <c r="D63"/>
      <c r="E63"/>
      <c r="F63"/>
      <c r="G63"/>
    </row>
    <row r="64" spans="1:7" x14ac:dyDescent="0.3">
      <c r="A64" s="78"/>
    </row>
    <row r="65" spans="1:15" x14ac:dyDescent="0.3">
      <c r="A65" s="78"/>
    </row>
    <row r="66" spans="1:15" x14ac:dyDescent="0.3">
      <c r="A66" s="78"/>
      <c r="B66" s="9"/>
      <c r="C66" s="9"/>
      <c r="D66" s="9"/>
      <c r="E66" s="9"/>
      <c r="F66" s="9"/>
      <c r="G66" s="9"/>
      <c r="J66" s="9"/>
      <c r="K66" s="9"/>
      <c r="L66" s="9"/>
      <c r="M66" s="9"/>
      <c r="N66" s="9"/>
      <c r="O66" s="9"/>
    </row>
    <row r="67" spans="1:15" x14ac:dyDescent="0.3">
      <c r="A67" s="132"/>
      <c r="B67" s="9"/>
      <c r="C67" s="9"/>
      <c r="D67" s="9"/>
      <c r="E67" s="9"/>
      <c r="F67" s="9"/>
      <c r="G67" s="9"/>
      <c r="J67" s="9"/>
      <c r="K67" s="9"/>
      <c r="L67" s="9"/>
      <c r="M67" s="9"/>
      <c r="N67" s="9"/>
      <c r="O67" s="9"/>
    </row>
    <row r="68" spans="1:15" x14ac:dyDescent="0.3">
      <c r="A68" s="132"/>
      <c r="B68" s="9"/>
      <c r="C68" s="9"/>
      <c r="D68" s="9"/>
      <c r="E68" s="9"/>
      <c r="F68" s="9"/>
      <c r="G68" s="9"/>
      <c r="J68" s="9"/>
      <c r="K68" s="9"/>
      <c r="L68" s="9"/>
      <c r="M68" s="9"/>
      <c r="N68" s="9"/>
      <c r="O68" s="9"/>
    </row>
    <row r="69" spans="1:15" x14ac:dyDescent="0.3">
      <c r="A69" s="132"/>
      <c r="B69" s="9"/>
      <c r="C69" s="9"/>
      <c r="D69" s="9"/>
      <c r="E69" s="9"/>
      <c r="F69" s="9"/>
      <c r="G69" s="9"/>
      <c r="J69" s="9"/>
      <c r="K69" s="9"/>
      <c r="L69" s="9"/>
      <c r="M69" s="9"/>
      <c r="N69" s="9"/>
      <c r="O69" s="9"/>
    </row>
    <row r="70" spans="1:15" x14ac:dyDescent="0.3">
      <c r="A70" s="132"/>
      <c r="B70" s="9"/>
      <c r="C70" s="9"/>
      <c r="D70" s="9"/>
      <c r="E70" s="9"/>
      <c r="F70" s="9"/>
      <c r="G70" s="9"/>
      <c r="J70" s="9"/>
      <c r="K70" s="9"/>
      <c r="L70" s="9"/>
      <c r="M70" s="9"/>
      <c r="N70" s="9"/>
      <c r="O70" s="9"/>
    </row>
    <row r="71" spans="1:15" x14ac:dyDescent="0.3">
      <c r="A71" s="133"/>
      <c r="B71" s="9"/>
      <c r="C71" s="9"/>
      <c r="D71" s="9"/>
      <c r="E71" s="9"/>
      <c r="F71" s="9"/>
      <c r="G71" s="9"/>
      <c r="J71" s="9"/>
      <c r="K71" s="9"/>
      <c r="L71" s="9"/>
      <c r="M71" s="9"/>
      <c r="N71" s="9"/>
      <c r="O71" s="9"/>
    </row>
    <row r="72" spans="1:15" x14ac:dyDescent="0.3">
      <c r="A72" s="133"/>
      <c r="B72" s="9"/>
      <c r="C72" s="9"/>
      <c r="D72" s="9"/>
      <c r="E72" s="9"/>
      <c r="F72" s="9"/>
      <c r="G72" s="9"/>
      <c r="J72" s="9"/>
      <c r="K72" s="9"/>
      <c r="L72" s="9"/>
      <c r="M72" s="9"/>
      <c r="N72" s="9"/>
      <c r="O72" s="9"/>
    </row>
    <row r="73" spans="1:15" x14ac:dyDescent="0.3">
      <c r="A73" s="133"/>
      <c r="B73" s="9"/>
      <c r="C73" s="9"/>
      <c r="D73" s="9"/>
      <c r="E73" s="9"/>
      <c r="F73" s="9"/>
      <c r="G73" s="9"/>
      <c r="J73" s="9"/>
      <c r="K73" s="9"/>
      <c r="L73" s="9"/>
      <c r="M73" s="9"/>
      <c r="N73" s="9"/>
      <c r="O73" s="9"/>
    </row>
    <row r="74" spans="1:15" x14ac:dyDescent="0.3">
      <c r="A74" s="133"/>
      <c r="B74" s="9"/>
      <c r="C74" s="9"/>
      <c r="D74" s="9"/>
      <c r="E74" s="9"/>
      <c r="F74" s="9"/>
      <c r="G74" s="9"/>
      <c r="J74" s="9"/>
      <c r="K74" s="9"/>
      <c r="L74" s="9"/>
      <c r="M74" s="9"/>
      <c r="N74" s="9"/>
      <c r="O74" s="9"/>
    </row>
    <row r="75" spans="1:15" x14ac:dyDescent="0.3">
      <c r="A75" s="132"/>
      <c r="B75" s="9"/>
      <c r="C75" s="9"/>
      <c r="D75" s="9"/>
      <c r="E75" s="9"/>
      <c r="F75" s="9"/>
      <c r="G75" s="9"/>
      <c r="J75" s="9"/>
      <c r="K75" s="9"/>
      <c r="L75" s="9"/>
      <c r="M75" s="9"/>
      <c r="N75" s="9"/>
      <c r="O75" s="9"/>
    </row>
    <row r="76" spans="1:15" x14ac:dyDescent="0.3">
      <c r="A76" s="132"/>
      <c r="B76" s="9"/>
      <c r="C76" s="9"/>
      <c r="D76" s="9"/>
      <c r="E76" s="9"/>
      <c r="F76" s="9"/>
      <c r="G76" s="9"/>
      <c r="J76" s="9"/>
      <c r="K76" s="9"/>
      <c r="L76" s="9"/>
      <c r="M76" s="9"/>
      <c r="N76" s="9"/>
      <c r="O76" s="9"/>
    </row>
    <row r="77" spans="1:15" x14ac:dyDescent="0.3">
      <c r="A77" s="132"/>
      <c r="B77" s="9"/>
      <c r="C77" s="9"/>
      <c r="D77" s="9"/>
      <c r="E77" s="9"/>
      <c r="F77" s="9"/>
      <c r="G77" s="9"/>
      <c r="J77" s="9"/>
      <c r="K77" s="9"/>
      <c r="L77" s="9"/>
      <c r="M77" s="9"/>
      <c r="N77" s="9"/>
      <c r="O77" s="9"/>
    </row>
    <row r="78" spans="1:15" x14ac:dyDescent="0.3">
      <c r="A78" s="78"/>
      <c r="B78" s="9"/>
      <c r="C78" s="9"/>
      <c r="D78" s="9"/>
      <c r="E78" s="9"/>
      <c r="F78" s="9"/>
      <c r="G78" s="9"/>
      <c r="J78" s="9"/>
      <c r="K78" s="9"/>
      <c r="L78" s="9"/>
      <c r="M78" s="9"/>
      <c r="N78" s="9"/>
      <c r="O78" s="9"/>
    </row>
    <row r="79" spans="1:15" x14ac:dyDescent="0.3">
      <c r="A79" s="132"/>
      <c r="B79" s="9"/>
      <c r="C79" s="9"/>
      <c r="D79" s="9"/>
      <c r="E79" s="9"/>
      <c r="F79" s="9"/>
      <c r="G79" s="9"/>
      <c r="J79" s="9"/>
      <c r="K79" s="9"/>
      <c r="L79" s="9"/>
      <c r="M79" s="9"/>
      <c r="N79" s="9"/>
      <c r="O79" s="9"/>
    </row>
    <row r="80" spans="1:15" x14ac:dyDescent="0.3">
      <c r="A80" s="132"/>
      <c r="B80" s="9"/>
      <c r="C80" s="9"/>
      <c r="D80" s="9"/>
      <c r="E80" s="9"/>
      <c r="F80" s="9"/>
      <c r="G80" s="9"/>
      <c r="J80" s="9"/>
      <c r="K80" s="9"/>
      <c r="L80" s="9"/>
      <c r="M80" s="9"/>
      <c r="N80" s="9"/>
      <c r="O80" s="9"/>
    </row>
    <row r="81" spans="1:15" x14ac:dyDescent="0.3">
      <c r="A81" s="132"/>
      <c r="B81" s="9"/>
      <c r="C81" s="9"/>
      <c r="D81" s="9"/>
      <c r="E81" s="9"/>
      <c r="F81" s="9"/>
      <c r="G81" s="9"/>
      <c r="J81" s="9"/>
      <c r="K81" s="9"/>
      <c r="L81" s="9"/>
      <c r="M81" s="9"/>
      <c r="N81" s="9"/>
      <c r="O81" s="9"/>
    </row>
    <row r="82" spans="1:15" x14ac:dyDescent="0.3">
      <c r="A82" s="132"/>
      <c r="B82" s="9"/>
      <c r="C82" s="9"/>
      <c r="D82" s="9"/>
      <c r="E82" s="9"/>
      <c r="F82" s="9"/>
      <c r="G82" s="9"/>
      <c r="J82" s="9"/>
      <c r="K82" s="9"/>
      <c r="L82" s="9"/>
      <c r="M82" s="9"/>
      <c r="N82" s="9"/>
      <c r="O82" s="9"/>
    </row>
    <row r="83" spans="1:15" x14ac:dyDescent="0.3">
      <c r="A83" s="132"/>
      <c r="B83" s="9"/>
      <c r="C83" s="9"/>
      <c r="D83" s="9"/>
      <c r="E83" s="9"/>
      <c r="F83" s="9"/>
      <c r="G83" s="9"/>
      <c r="J83" s="9"/>
      <c r="K83" s="9"/>
      <c r="L83" s="9"/>
      <c r="M83" s="9"/>
      <c r="N83" s="9"/>
      <c r="O83" s="9"/>
    </row>
    <row r="84" spans="1:15" x14ac:dyDescent="0.3">
      <c r="A84" s="132"/>
      <c r="B84" s="9"/>
      <c r="C84" s="9"/>
      <c r="D84" s="9"/>
      <c r="E84" s="9"/>
      <c r="F84" s="9"/>
      <c r="G84" s="9"/>
      <c r="J84" s="9"/>
      <c r="K84" s="9"/>
      <c r="L84" s="9"/>
      <c r="M84" s="9"/>
      <c r="N84" s="9"/>
      <c r="O84" s="9"/>
    </row>
    <row r="85" spans="1:15" x14ac:dyDescent="0.3">
      <c r="A85" s="132"/>
      <c r="B85" s="9"/>
      <c r="C85" s="9"/>
      <c r="D85" s="9"/>
      <c r="E85" s="9"/>
      <c r="F85" s="9"/>
      <c r="G85" s="9"/>
      <c r="J85" s="9"/>
      <c r="K85" s="9"/>
      <c r="L85" s="9"/>
      <c r="M85" s="9"/>
      <c r="N85" s="9"/>
      <c r="O85" s="9"/>
    </row>
    <row r="86" spans="1:15" x14ac:dyDescent="0.3">
      <c r="A86" s="132"/>
      <c r="B86" s="9"/>
      <c r="C86" s="9"/>
      <c r="D86" s="9"/>
      <c r="E86" s="9"/>
      <c r="F86" s="9"/>
      <c r="G86" s="9"/>
      <c r="J86" s="9"/>
      <c r="K86" s="9"/>
      <c r="L86" s="9"/>
      <c r="M86" s="9"/>
      <c r="N86" s="9"/>
      <c r="O86" s="9"/>
    </row>
    <row r="87" spans="1:15" x14ac:dyDescent="0.3">
      <c r="A87" s="133"/>
      <c r="B87" s="9"/>
      <c r="C87" s="9"/>
      <c r="D87" s="9"/>
      <c r="E87" s="9"/>
      <c r="F87" s="9"/>
      <c r="G87" s="9"/>
      <c r="J87" s="9"/>
      <c r="K87" s="9"/>
      <c r="L87" s="9"/>
      <c r="M87" s="9"/>
      <c r="N87" s="9"/>
      <c r="O87" s="9"/>
    </row>
    <row r="88" spans="1:15" x14ac:dyDescent="0.3">
      <c r="A88" s="133"/>
      <c r="B88" s="9"/>
      <c r="C88" s="9"/>
      <c r="D88" s="9"/>
      <c r="E88" s="9"/>
      <c r="F88" s="9"/>
      <c r="G88" s="9"/>
      <c r="J88" s="9"/>
      <c r="K88" s="9"/>
      <c r="L88" s="9"/>
      <c r="M88" s="9"/>
      <c r="N88" s="9"/>
      <c r="O88" s="9"/>
    </row>
    <row r="89" spans="1:15" x14ac:dyDescent="0.3">
      <c r="A89" s="133"/>
      <c r="B89" s="9"/>
      <c r="C89" s="9"/>
      <c r="D89" s="9"/>
      <c r="E89" s="9"/>
      <c r="F89" s="9"/>
      <c r="G89" s="9"/>
      <c r="J89" s="9"/>
      <c r="K89" s="9"/>
      <c r="L89" s="9"/>
      <c r="M89" s="9"/>
      <c r="N89" s="9"/>
      <c r="O89" s="9"/>
    </row>
    <row r="90" spans="1:15" x14ac:dyDescent="0.3">
      <c r="A90" s="133"/>
      <c r="B90" s="9"/>
      <c r="C90" s="9"/>
      <c r="D90" s="9"/>
      <c r="E90" s="9"/>
      <c r="F90" s="9"/>
      <c r="G90" s="9"/>
      <c r="J90" s="9"/>
      <c r="K90" s="9"/>
      <c r="L90" s="9"/>
      <c r="M90" s="9"/>
      <c r="N90" s="9"/>
      <c r="O90" s="9"/>
    </row>
    <row r="91" spans="1:15" x14ac:dyDescent="0.3">
      <c r="A91" s="132"/>
      <c r="B91" s="9"/>
      <c r="C91" s="9"/>
      <c r="D91" s="9"/>
      <c r="E91" s="9"/>
      <c r="F91" s="9"/>
      <c r="G91" s="9"/>
      <c r="J91" s="9"/>
      <c r="K91" s="9"/>
      <c r="L91" s="9"/>
      <c r="M91" s="9"/>
      <c r="N91" s="9"/>
      <c r="O91" s="9"/>
    </row>
    <row r="92" spans="1:15" x14ac:dyDescent="0.3">
      <c r="A92" s="132"/>
      <c r="B92" s="9"/>
      <c r="C92" s="9"/>
      <c r="D92" s="9"/>
      <c r="E92" s="9"/>
      <c r="F92" s="9"/>
      <c r="G92" s="9"/>
      <c r="J92" s="9"/>
      <c r="K92" s="9"/>
      <c r="L92" s="9"/>
      <c r="M92" s="9"/>
      <c r="N92" s="9"/>
      <c r="O92" s="9"/>
    </row>
    <row r="93" spans="1:15" x14ac:dyDescent="0.3">
      <c r="A93" s="132"/>
      <c r="B93" s="9"/>
      <c r="C93" s="9"/>
      <c r="D93" s="9"/>
      <c r="E93" s="9"/>
      <c r="F93" s="9"/>
      <c r="G93" s="9"/>
    </row>
    <row r="94" spans="1:15" x14ac:dyDescent="0.3">
      <c r="A94" s="134"/>
      <c r="B94" s="9"/>
      <c r="C94" s="9"/>
      <c r="D94" s="9"/>
      <c r="E94" s="9"/>
      <c r="F94" s="9"/>
      <c r="G94" s="9"/>
      <c r="J94" s="9"/>
      <c r="K94" s="9"/>
      <c r="L94" s="9"/>
      <c r="M94" s="9"/>
      <c r="N94" s="9"/>
      <c r="O94" s="9"/>
    </row>
    <row r="95" spans="1:15" x14ac:dyDescent="0.3">
      <c r="A95" s="78"/>
      <c r="J95" s="9"/>
      <c r="K95" s="9"/>
      <c r="L95" s="9"/>
      <c r="M95" s="9"/>
      <c r="N95" s="9"/>
      <c r="O95" s="9"/>
    </row>
    <row r="96" spans="1:15" x14ac:dyDescent="0.3">
      <c r="A96" s="78"/>
      <c r="J96" s="9"/>
      <c r="K96" s="9"/>
      <c r="L96" s="9"/>
      <c r="M96" s="9"/>
      <c r="N96" s="9"/>
      <c r="O96" s="9"/>
    </row>
    <row r="97" spans="1:1" x14ac:dyDescent="0.3">
      <c r="A97" s="78"/>
    </row>
    <row r="98" spans="1:1" x14ac:dyDescent="0.3">
      <c r="A98" s="78"/>
    </row>
    <row r="99" spans="1:1" x14ac:dyDescent="0.3">
      <c r="A99" s="78"/>
    </row>
    <row r="100" spans="1:1" x14ac:dyDescent="0.3">
      <c r="A100" s="78"/>
    </row>
    <row r="101" spans="1:1" x14ac:dyDescent="0.3">
      <c r="A101" s="78"/>
    </row>
    <row r="102" spans="1:1" x14ac:dyDescent="0.3">
      <c r="A102" s="78"/>
    </row>
    <row r="103" spans="1:1" x14ac:dyDescent="0.3">
      <c r="A103" s="78"/>
    </row>
    <row r="104" spans="1:1" x14ac:dyDescent="0.3">
      <c r="A104" s="78"/>
    </row>
    <row r="105" spans="1:1" x14ac:dyDescent="0.3">
      <c r="A105" s="78"/>
    </row>
  </sheetData>
  <mergeCells count="2">
    <mergeCell ref="A3:G3"/>
    <mergeCell ref="A17:G17"/>
  </mergeCells>
  <hyperlinks>
    <hyperlink ref="A39" location="OBSAH!A1" display="Zpět na obsah" xr:uid="{A54201D2-B659-4ACD-A232-0B066B09F38D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workbookViewId="0">
      <selection activeCell="I28" sqref="I28"/>
    </sheetView>
  </sheetViews>
  <sheetFormatPr defaultRowHeight="14.6" x14ac:dyDescent="0.4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DAA3-179B-46DC-9202-8C89AE551B93}">
  <sheetPr>
    <tabColor theme="0" tint="-0.34998626667073579"/>
  </sheetPr>
  <dimension ref="A1:X32"/>
  <sheetViews>
    <sheetView zoomScaleNormal="100" workbookViewId="0">
      <selection activeCell="C4" sqref="C4"/>
    </sheetView>
  </sheetViews>
  <sheetFormatPr defaultColWidth="8.84375" defaultRowHeight="11.6" x14ac:dyDescent="0.3"/>
  <cols>
    <col min="1" max="1" width="36.23046875" style="4" customWidth="1"/>
    <col min="2" max="14" width="7.23046875" style="4" customWidth="1"/>
    <col min="15" max="16" width="4.4609375" style="4" customWidth="1"/>
    <col min="17" max="17" width="4.765625" style="4" customWidth="1"/>
    <col min="18" max="16384" width="8.84375" style="4"/>
  </cols>
  <sheetData>
    <row r="1" spans="1:24" x14ac:dyDescent="0.3">
      <c r="A1" s="4" t="s">
        <v>76</v>
      </c>
    </row>
    <row r="2" spans="1:24" x14ac:dyDescent="0.3">
      <c r="A2" s="220"/>
      <c r="B2" s="111">
        <v>2013</v>
      </c>
      <c r="C2" s="111">
        <v>2014</v>
      </c>
      <c r="D2" s="111">
        <v>2015</v>
      </c>
      <c r="E2" s="111">
        <v>2016</v>
      </c>
      <c r="F2" s="111">
        <v>2017</v>
      </c>
      <c r="G2" s="111">
        <v>2018</v>
      </c>
      <c r="H2" s="111">
        <v>2019</v>
      </c>
      <c r="I2" s="111">
        <v>2020</v>
      </c>
      <c r="J2" s="111">
        <v>2021</v>
      </c>
      <c r="K2" s="111">
        <v>2022</v>
      </c>
      <c r="L2" s="111">
        <v>2023</v>
      </c>
      <c r="M2" s="111">
        <v>2024</v>
      </c>
      <c r="N2" s="111">
        <v>2025</v>
      </c>
      <c r="Q2" s="139"/>
      <c r="R2" s="140"/>
      <c r="S2" s="140"/>
      <c r="T2" s="140"/>
      <c r="U2" s="140"/>
      <c r="V2" s="140"/>
      <c r="W2" s="140"/>
      <c r="X2" s="140"/>
    </row>
    <row r="3" spans="1:24" ht="23.15" x14ac:dyDescent="0.3">
      <c r="A3" s="221" t="s">
        <v>424</v>
      </c>
      <c r="B3" s="226">
        <v>-0.1</v>
      </c>
      <c r="C3" s="226">
        <v>-0.8</v>
      </c>
      <c r="D3" s="226">
        <v>-0.3</v>
      </c>
      <c r="E3" s="226">
        <v>0.9</v>
      </c>
      <c r="F3" s="226">
        <v>0.8</v>
      </c>
      <c r="G3" s="226">
        <v>0</v>
      </c>
      <c r="H3" s="226">
        <v>-1</v>
      </c>
      <c r="I3" s="226">
        <v>-2.6</v>
      </c>
      <c r="J3" s="226">
        <v>-3.6</v>
      </c>
      <c r="K3" s="227">
        <v>-3</v>
      </c>
      <c r="L3" s="226"/>
      <c r="M3" s="226"/>
      <c r="N3" s="226"/>
    </row>
    <row r="4" spans="1:24" ht="23.15" x14ac:dyDescent="0.3">
      <c r="A4" s="222" t="s">
        <v>425</v>
      </c>
      <c r="B4" s="224"/>
      <c r="C4" s="224"/>
      <c r="D4" s="224"/>
      <c r="E4" s="224"/>
      <c r="F4" s="224"/>
      <c r="G4" s="224"/>
      <c r="H4" s="224"/>
      <c r="I4" s="224"/>
      <c r="J4" s="224">
        <v>-4</v>
      </c>
      <c r="K4" s="224">
        <v>-3.1</v>
      </c>
      <c r="L4" s="224">
        <v>-3.1</v>
      </c>
      <c r="M4" s="224">
        <v>-2.9</v>
      </c>
      <c r="N4" s="224">
        <v>-2.7</v>
      </c>
    </row>
    <row r="5" spans="1:24" x14ac:dyDescent="0.3">
      <c r="A5" s="221" t="s">
        <v>426</v>
      </c>
      <c r="B5" s="225"/>
      <c r="C5" s="225"/>
      <c r="D5" s="225"/>
      <c r="E5" s="225"/>
      <c r="F5" s="225"/>
      <c r="G5" s="225">
        <v>-1.5</v>
      </c>
      <c r="H5" s="225">
        <v>-1.25</v>
      </c>
      <c r="I5" s="225">
        <v>-1</v>
      </c>
      <c r="J5" s="225"/>
      <c r="K5" s="225"/>
      <c r="L5" s="225">
        <v>-1</v>
      </c>
      <c r="M5" s="225">
        <v>-1</v>
      </c>
      <c r="N5" s="225">
        <v>-1</v>
      </c>
    </row>
    <row r="6" spans="1:24" x14ac:dyDescent="0.3">
      <c r="A6" s="221" t="s">
        <v>427</v>
      </c>
      <c r="B6" s="225"/>
      <c r="C6" s="225"/>
      <c r="D6" s="225"/>
      <c r="E6" s="225"/>
      <c r="F6" s="225"/>
      <c r="G6" s="225"/>
      <c r="H6" s="225"/>
      <c r="I6" s="225"/>
      <c r="J6" s="225"/>
      <c r="K6" s="224">
        <v>-5.6</v>
      </c>
      <c r="L6" s="225"/>
      <c r="M6" s="225"/>
      <c r="N6" s="225"/>
    </row>
    <row r="8" spans="1:24" x14ac:dyDescent="0.3">
      <c r="A8" s="223"/>
      <c r="B8" s="223"/>
      <c r="C8" s="223"/>
      <c r="D8" s="223"/>
      <c r="E8" s="223"/>
      <c r="F8" s="223"/>
      <c r="G8" s="223"/>
      <c r="H8" s="223"/>
      <c r="I8" s="223"/>
      <c r="J8" s="223"/>
    </row>
    <row r="9" spans="1:24" x14ac:dyDescent="0.3">
      <c r="A9" s="223"/>
      <c r="B9" s="223"/>
      <c r="C9" s="223"/>
      <c r="D9" s="223"/>
      <c r="E9" s="223"/>
      <c r="F9" s="223"/>
      <c r="G9" s="223"/>
      <c r="H9" s="223"/>
      <c r="I9" s="223"/>
      <c r="J9" s="223"/>
    </row>
    <row r="10" spans="1:24" x14ac:dyDescent="0.3">
      <c r="A10" s="223"/>
      <c r="B10" s="223"/>
      <c r="C10" s="223"/>
      <c r="D10" s="223"/>
      <c r="E10" s="223"/>
      <c r="F10" s="223"/>
      <c r="G10" s="223"/>
      <c r="H10" s="223"/>
      <c r="I10" s="223"/>
      <c r="J10" s="223"/>
    </row>
    <row r="11" spans="1:24" x14ac:dyDescent="0.3">
      <c r="A11" s="223"/>
      <c r="B11" s="223"/>
      <c r="C11" s="223"/>
      <c r="D11" s="223"/>
      <c r="E11" s="223"/>
      <c r="F11" s="223"/>
      <c r="G11" s="223"/>
      <c r="H11" s="223"/>
      <c r="I11" s="223"/>
      <c r="J11" s="223"/>
    </row>
    <row r="12" spans="1:24" x14ac:dyDescent="0.3">
      <c r="A12" s="223"/>
      <c r="B12" s="223"/>
      <c r="C12" s="223"/>
      <c r="D12" s="223"/>
      <c r="E12" s="223"/>
      <c r="F12" s="223"/>
      <c r="G12" s="223"/>
      <c r="H12" s="223"/>
      <c r="I12" s="223"/>
      <c r="J12" s="223"/>
    </row>
    <row r="13" spans="1:24" x14ac:dyDescent="0.3">
      <c r="A13" s="223"/>
      <c r="B13" s="223"/>
      <c r="C13" s="223"/>
      <c r="D13" s="223"/>
      <c r="E13" s="223"/>
      <c r="F13" s="223"/>
      <c r="G13" s="223"/>
      <c r="H13" s="223"/>
      <c r="I13" s="223"/>
      <c r="J13" s="223"/>
    </row>
    <row r="14" spans="1:24" x14ac:dyDescent="0.3">
      <c r="A14" s="223"/>
      <c r="B14" s="223"/>
      <c r="C14" s="223"/>
      <c r="D14" s="223"/>
      <c r="E14" s="223"/>
      <c r="F14" s="223"/>
      <c r="G14" s="223"/>
      <c r="H14" s="223"/>
      <c r="I14" s="223"/>
      <c r="J14" s="223"/>
    </row>
    <row r="15" spans="1:24" x14ac:dyDescent="0.3">
      <c r="A15" s="223"/>
      <c r="B15" s="223"/>
      <c r="C15" s="223"/>
      <c r="D15" s="223"/>
      <c r="E15" s="223"/>
      <c r="F15" s="223"/>
      <c r="G15" s="223"/>
      <c r="H15" s="223"/>
      <c r="I15" s="223"/>
      <c r="J15" s="223"/>
    </row>
    <row r="16" spans="1:24" x14ac:dyDescent="0.3">
      <c r="A16" s="223"/>
      <c r="B16" s="223"/>
      <c r="C16" s="223"/>
      <c r="D16" s="223"/>
      <c r="E16" s="223"/>
      <c r="F16" s="223"/>
      <c r="G16" s="223"/>
      <c r="H16" s="223"/>
      <c r="I16" s="223"/>
      <c r="J16" s="223"/>
    </row>
    <row r="17" spans="1:10" x14ac:dyDescent="0.3">
      <c r="A17" s="223"/>
      <c r="B17" s="223"/>
      <c r="C17" s="223"/>
      <c r="D17" s="223"/>
      <c r="E17" s="223"/>
      <c r="F17" s="223"/>
      <c r="G17" s="223"/>
      <c r="H17" s="223"/>
      <c r="I17" s="223"/>
      <c r="J17" s="223"/>
    </row>
    <row r="18" spans="1:10" x14ac:dyDescent="0.3">
      <c r="A18" s="223"/>
      <c r="B18" s="223"/>
      <c r="C18" s="223"/>
      <c r="D18" s="223"/>
      <c r="E18" s="223"/>
      <c r="F18" s="223"/>
      <c r="G18" s="223"/>
      <c r="H18" s="223"/>
      <c r="I18" s="223"/>
      <c r="J18" s="223"/>
    </row>
    <row r="19" spans="1:10" x14ac:dyDescent="0.3">
      <c r="A19" s="223"/>
      <c r="B19" s="223"/>
      <c r="C19" s="223"/>
      <c r="D19" s="223"/>
      <c r="E19" s="223"/>
      <c r="F19" s="223"/>
      <c r="G19" s="223"/>
      <c r="H19" s="223"/>
      <c r="I19" s="223"/>
      <c r="J19" s="223"/>
    </row>
    <row r="20" spans="1:10" x14ac:dyDescent="0.3">
      <c r="A20" s="223"/>
      <c r="B20" s="223"/>
      <c r="C20" s="223"/>
      <c r="D20" s="223"/>
      <c r="E20" s="223"/>
      <c r="F20" s="223"/>
      <c r="G20" s="223"/>
      <c r="H20" s="223"/>
      <c r="I20" s="223"/>
      <c r="J20" s="223"/>
    </row>
    <row r="21" spans="1:10" x14ac:dyDescent="0.3">
      <c r="A21" s="223"/>
      <c r="B21" s="223"/>
      <c r="C21" s="223"/>
      <c r="D21" s="223"/>
      <c r="E21" s="223"/>
      <c r="F21" s="223"/>
      <c r="G21" s="223"/>
      <c r="H21" s="223"/>
      <c r="I21" s="223"/>
      <c r="J21" s="223"/>
    </row>
    <row r="22" spans="1:10" x14ac:dyDescent="0.3">
      <c r="A22" s="223"/>
      <c r="B22" s="223"/>
      <c r="C22" s="223"/>
      <c r="D22" s="223"/>
      <c r="E22" s="223"/>
      <c r="F22" s="223"/>
      <c r="G22" s="223"/>
      <c r="H22" s="223"/>
      <c r="I22" s="223"/>
      <c r="J22" s="223"/>
    </row>
    <row r="23" spans="1:10" x14ac:dyDescent="0.3">
      <c r="A23" s="223"/>
      <c r="B23" s="223"/>
      <c r="C23" s="223"/>
      <c r="D23" s="223"/>
      <c r="E23" s="223"/>
      <c r="F23" s="223"/>
      <c r="G23" s="223"/>
      <c r="H23" s="223"/>
      <c r="I23" s="223"/>
      <c r="J23" s="223"/>
    </row>
    <row r="24" spans="1:10" x14ac:dyDescent="0.3">
      <c r="A24" s="223"/>
      <c r="B24" s="223"/>
      <c r="C24" s="223"/>
      <c r="D24" s="223"/>
      <c r="E24" s="223"/>
      <c r="F24" s="223"/>
      <c r="G24" s="223"/>
      <c r="H24" s="223"/>
      <c r="I24" s="223"/>
      <c r="J24" s="223"/>
    </row>
    <row r="25" spans="1:10" x14ac:dyDescent="0.3">
      <c r="A25" s="223"/>
      <c r="B25" s="223"/>
      <c r="C25" s="223"/>
      <c r="D25" s="223"/>
      <c r="E25" s="223"/>
      <c r="F25" s="223"/>
      <c r="G25" s="223"/>
      <c r="H25" s="223"/>
      <c r="I25" s="223"/>
      <c r="J25" s="223"/>
    </row>
    <row r="26" spans="1:10" x14ac:dyDescent="0.3">
      <c r="A26" s="223"/>
      <c r="B26" s="223"/>
      <c r="C26" s="223"/>
      <c r="D26" s="223"/>
      <c r="E26" s="223"/>
      <c r="F26" s="223"/>
      <c r="G26" s="223"/>
      <c r="H26" s="223"/>
      <c r="I26" s="223"/>
      <c r="J26" s="223"/>
    </row>
    <row r="27" spans="1:10" x14ac:dyDescent="0.3">
      <c r="A27" s="223"/>
      <c r="B27" s="223"/>
      <c r="C27" s="223"/>
      <c r="D27" s="223"/>
      <c r="E27" s="223"/>
      <c r="F27" s="223"/>
      <c r="G27" s="223"/>
      <c r="H27" s="223"/>
      <c r="I27" s="223"/>
      <c r="J27" s="223"/>
    </row>
    <row r="28" spans="1:10" x14ac:dyDescent="0.3">
      <c r="A28" s="223"/>
      <c r="B28" s="223"/>
      <c r="C28" s="223"/>
      <c r="D28" s="223"/>
      <c r="E28" s="223"/>
      <c r="F28" s="223"/>
      <c r="G28" s="223"/>
      <c r="H28" s="223"/>
      <c r="I28" s="223"/>
      <c r="J28" s="223"/>
    </row>
    <row r="29" spans="1:10" x14ac:dyDescent="0.3">
      <c r="A29" s="223"/>
      <c r="B29" s="223"/>
      <c r="C29" s="223"/>
      <c r="D29" s="223"/>
      <c r="E29" s="223"/>
      <c r="F29" s="223"/>
      <c r="G29" s="223"/>
      <c r="H29" s="223"/>
      <c r="I29" s="223"/>
      <c r="J29" s="223"/>
    </row>
    <row r="30" spans="1:10" x14ac:dyDescent="0.3">
      <c r="A30" s="223"/>
      <c r="B30" s="223"/>
      <c r="C30" s="223"/>
      <c r="D30" s="223"/>
      <c r="E30" s="223"/>
      <c r="F30" s="223"/>
      <c r="G30" s="223"/>
      <c r="H30" s="223"/>
      <c r="I30" s="223"/>
      <c r="J30" s="223"/>
    </row>
    <row r="32" spans="1:10" x14ac:dyDescent="0.3">
      <c r="A32" s="129" t="s">
        <v>253</v>
      </c>
    </row>
  </sheetData>
  <hyperlinks>
    <hyperlink ref="A32" location="OBSAH!A1" display="Zpět na Obsah" xr:uid="{5EEA948E-39E4-4054-9946-26E184240163}"/>
  </hyperlink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A639-4B93-47EC-9B70-B86015840440}">
  <sheetPr>
    <tabColor theme="0" tint="-0.34998626667073579"/>
  </sheetPr>
  <dimension ref="A1:Q88"/>
  <sheetViews>
    <sheetView topLeftCell="A2" zoomScaleNormal="100" workbookViewId="0">
      <selection activeCell="H4" sqref="H4"/>
    </sheetView>
  </sheetViews>
  <sheetFormatPr defaultColWidth="9.07421875" defaultRowHeight="11.6" x14ac:dyDescent="0.3"/>
  <cols>
    <col min="1" max="1" width="33.4609375" style="4" customWidth="1"/>
    <col min="2" max="8" width="6" style="4" bestFit="1" customWidth="1"/>
    <col min="9" max="13" width="6.07421875" style="4" bestFit="1" customWidth="1"/>
    <col min="14" max="16" width="5.69140625" style="4" bestFit="1" customWidth="1"/>
    <col min="17" max="17" width="5.69140625" style="4" customWidth="1"/>
    <col min="18" max="16384" width="9.07421875" style="4"/>
  </cols>
  <sheetData>
    <row r="1" spans="1:14" x14ac:dyDescent="0.3">
      <c r="A1" s="4" t="s">
        <v>168</v>
      </c>
    </row>
    <row r="2" spans="1:14" x14ac:dyDescent="0.3">
      <c r="A2" s="2"/>
      <c r="B2" s="3">
        <v>2013</v>
      </c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>
        <v>2021</v>
      </c>
      <c r="K2" s="3">
        <v>2022</v>
      </c>
      <c r="L2" s="3">
        <v>2023</v>
      </c>
      <c r="M2" s="3">
        <v>2024</v>
      </c>
      <c r="N2" s="3">
        <v>2025</v>
      </c>
    </row>
    <row r="3" spans="1:14" ht="23.15" x14ac:dyDescent="0.3">
      <c r="A3" s="221" t="s">
        <v>429</v>
      </c>
      <c r="B3" s="224">
        <v>44.4</v>
      </c>
      <c r="C3" s="224">
        <v>41.9</v>
      </c>
      <c r="D3" s="224">
        <v>39.700000000000003</v>
      </c>
      <c r="E3" s="224">
        <v>36.6</v>
      </c>
      <c r="F3" s="224">
        <v>34.200000000000003</v>
      </c>
      <c r="G3" s="224">
        <v>32.1</v>
      </c>
      <c r="H3" s="224">
        <v>30</v>
      </c>
      <c r="I3" s="224">
        <v>37.6</v>
      </c>
      <c r="J3" s="224">
        <v>42</v>
      </c>
      <c r="K3" s="224">
        <v>42.4</v>
      </c>
      <c r="L3" s="224"/>
      <c r="M3" s="224"/>
      <c r="N3" s="224"/>
    </row>
    <row r="4" spans="1:14" ht="23.15" x14ac:dyDescent="0.3">
      <c r="A4" s="222" t="s">
        <v>428</v>
      </c>
      <c r="B4" s="224"/>
      <c r="C4" s="224"/>
      <c r="D4" s="224"/>
      <c r="E4" s="224"/>
      <c r="F4" s="224"/>
      <c r="G4" s="224"/>
      <c r="H4" s="224"/>
      <c r="I4" s="224"/>
      <c r="J4" s="224">
        <v>41.9</v>
      </c>
      <c r="K4" s="224">
        <v>42.7</v>
      </c>
      <c r="L4" s="224">
        <v>43.4</v>
      </c>
      <c r="M4" s="224">
        <v>44.4</v>
      </c>
      <c r="N4" s="224">
        <v>45.4</v>
      </c>
    </row>
    <row r="5" spans="1:14" x14ac:dyDescent="0.3">
      <c r="A5" s="221" t="s">
        <v>430</v>
      </c>
      <c r="B5" s="224"/>
      <c r="C5" s="224"/>
      <c r="D5" s="224"/>
      <c r="E5" s="224"/>
      <c r="F5" s="224">
        <v>55</v>
      </c>
      <c r="G5" s="224">
        <v>55</v>
      </c>
      <c r="H5" s="224">
        <v>55</v>
      </c>
      <c r="I5" s="224">
        <v>55</v>
      </c>
      <c r="J5" s="224">
        <v>55</v>
      </c>
      <c r="K5" s="224">
        <v>55</v>
      </c>
      <c r="L5" s="224">
        <v>55</v>
      </c>
      <c r="M5" s="224">
        <v>55</v>
      </c>
      <c r="N5" s="224">
        <v>55</v>
      </c>
    </row>
    <row r="6" spans="1:14" x14ac:dyDescent="0.3">
      <c r="K6" s="121">
        <v>60</v>
      </c>
      <c r="L6" s="121">
        <v>60</v>
      </c>
      <c r="M6" s="121">
        <v>60</v>
      </c>
      <c r="N6" s="121">
        <v>60</v>
      </c>
    </row>
    <row r="31" spans="1:1" x14ac:dyDescent="0.3">
      <c r="A31" s="129" t="s">
        <v>253</v>
      </c>
    </row>
    <row r="88" spans="13:17" x14ac:dyDescent="0.3">
      <c r="M88" s="121">
        <v>60</v>
      </c>
      <c r="N88" s="121">
        <v>60</v>
      </c>
      <c r="O88" s="121">
        <v>60</v>
      </c>
      <c r="P88" s="121">
        <v>60</v>
      </c>
      <c r="Q88" s="141">
        <v>60</v>
      </c>
    </row>
  </sheetData>
  <hyperlinks>
    <hyperlink ref="A31" location="OBSAH!A1" display="Zpět na Obsah" xr:uid="{D428633F-8AD8-4C52-B2FF-5469CE0CCD7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D08E-12E2-468E-A58B-AA48BFBB1291}">
  <sheetPr>
    <tabColor theme="0" tint="-0.34998626667073579"/>
  </sheetPr>
  <dimension ref="A1:G44"/>
  <sheetViews>
    <sheetView zoomScaleNormal="100" workbookViewId="0">
      <selection activeCell="D4" sqref="D4"/>
    </sheetView>
  </sheetViews>
  <sheetFormatPr defaultColWidth="9.07421875" defaultRowHeight="11.6" x14ac:dyDescent="0.3"/>
  <cols>
    <col min="1" max="1" width="9.07421875" style="182"/>
    <col min="2" max="4" width="14.23046875" style="4" customWidth="1"/>
    <col min="5" max="16384" width="9.07421875" style="4"/>
  </cols>
  <sheetData>
    <row r="1" spans="1:4" x14ac:dyDescent="0.3">
      <c r="A1" s="117" t="s">
        <v>389</v>
      </c>
    </row>
    <row r="2" spans="1:4" s="143" customFormat="1" ht="34.75" x14ac:dyDescent="0.3">
      <c r="A2" s="110"/>
      <c r="B2" s="10" t="s">
        <v>77</v>
      </c>
      <c r="C2" s="10" t="s">
        <v>78</v>
      </c>
      <c r="D2" s="10" t="s">
        <v>79</v>
      </c>
    </row>
    <row r="3" spans="1:4" x14ac:dyDescent="0.3">
      <c r="A3" s="3">
        <v>1995</v>
      </c>
      <c r="B3" s="144">
        <v>148.96700000000001</v>
      </c>
      <c r="C3" s="144">
        <v>67.677999999999997</v>
      </c>
      <c r="D3" s="144">
        <v>13.571646037789748</v>
      </c>
    </row>
    <row r="4" spans="1:4" x14ac:dyDescent="0.3">
      <c r="A4" s="3">
        <v>1996</v>
      </c>
      <c r="B4" s="144">
        <v>155.82400000000001</v>
      </c>
      <c r="C4" s="144">
        <v>55.953000000000003</v>
      </c>
      <c r="D4" s="144">
        <v>11.577226794514708</v>
      </c>
    </row>
    <row r="5" spans="1:4" x14ac:dyDescent="0.3">
      <c r="A5" s="3">
        <v>1997</v>
      </c>
      <c r="B5" s="144">
        <v>180.75200000000001</v>
      </c>
      <c r="C5" s="144">
        <v>59.588999999999999</v>
      </c>
      <c r="D5" s="144">
        <v>12.193712506798498</v>
      </c>
    </row>
    <row r="6" spans="1:4" x14ac:dyDescent="0.3">
      <c r="A6" s="3">
        <v>1998</v>
      </c>
      <c r="B6" s="144">
        <v>260.43400000000003</v>
      </c>
      <c r="C6" s="144">
        <v>40.542000000000002</v>
      </c>
      <c r="D6" s="144">
        <v>13.955886607957623</v>
      </c>
    </row>
    <row r="7" spans="1:4" x14ac:dyDescent="0.3">
      <c r="A7" s="3">
        <v>1999</v>
      </c>
      <c r="B7" s="144">
        <v>305.505</v>
      </c>
      <c r="C7" s="144">
        <v>36.578000000000003</v>
      </c>
      <c r="D7" s="144">
        <v>15.183558863959471</v>
      </c>
    </row>
    <row r="8" spans="1:4" x14ac:dyDescent="0.3">
      <c r="A8" s="3">
        <v>2000</v>
      </c>
      <c r="B8" s="144">
        <v>368.73500000000001</v>
      </c>
      <c r="C8" s="144">
        <v>36.683</v>
      </c>
      <c r="D8" s="144">
        <v>16.98947612799623</v>
      </c>
    </row>
    <row r="9" spans="1:4" x14ac:dyDescent="0.3">
      <c r="A9" s="3">
        <v>2001</v>
      </c>
      <c r="B9" s="144">
        <v>555.08100000000002</v>
      </c>
      <c r="C9" s="144">
        <v>30.533999999999999</v>
      </c>
      <c r="D9" s="144">
        <v>22.705947673746842</v>
      </c>
    </row>
    <row r="10" spans="1:4" x14ac:dyDescent="0.3">
      <c r="A10" s="3">
        <v>2002</v>
      </c>
      <c r="B10" s="144">
        <v>659.67100000000005</v>
      </c>
      <c r="C10" s="144">
        <v>35.462000000000003</v>
      </c>
      <c r="D10" s="144">
        <v>25.831945364183039</v>
      </c>
    </row>
    <row r="11" spans="1:4" x14ac:dyDescent="0.3">
      <c r="A11" s="3">
        <v>2003</v>
      </c>
      <c r="B11" s="144">
        <v>732.18</v>
      </c>
      <c r="C11" s="144">
        <v>62.86</v>
      </c>
      <c r="D11" s="144">
        <v>28.158438677193733</v>
      </c>
    </row>
    <row r="12" spans="1:4" x14ac:dyDescent="0.3">
      <c r="A12" s="3">
        <v>2004</v>
      </c>
      <c r="B12" s="144">
        <v>694.601</v>
      </c>
      <c r="C12" s="144">
        <v>178.892</v>
      </c>
      <c r="D12" s="144">
        <v>28.367466039145796</v>
      </c>
    </row>
    <row r="13" spans="1:4" x14ac:dyDescent="0.3">
      <c r="A13" s="3">
        <v>2005</v>
      </c>
      <c r="B13" s="144">
        <v>665.79499999999996</v>
      </c>
      <c r="C13" s="144">
        <v>244.38800000000001</v>
      </c>
      <c r="D13" s="144">
        <v>27.702176862010937</v>
      </c>
    </row>
    <row r="14" spans="1:4" x14ac:dyDescent="0.3">
      <c r="A14" s="3">
        <v>2006</v>
      </c>
      <c r="B14" s="144">
        <v>708.322</v>
      </c>
      <c r="C14" s="144">
        <v>264.78500000000003</v>
      </c>
      <c r="D14" s="144">
        <v>27.559892276176967</v>
      </c>
    </row>
    <row r="15" spans="1:4" x14ac:dyDescent="0.3">
      <c r="A15" s="3">
        <v>2007</v>
      </c>
      <c r="B15" s="144">
        <v>764.13900000000001</v>
      </c>
      <c r="C15" s="144">
        <v>290.49400000000003</v>
      </c>
      <c r="D15" s="144">
        <v>27.325404394780406</v>
      </c>
    </row>
    <row r="16" spans="1:4" x14ac:dyDescent="0.3">
      <c r="A16" s="3">
        <v>2008</v>
      </c>
      <c r="B16" s="144">
        <v>816.72900000000004</v>
      </c>
      <c r="C16" s="144">
        <v>320.04500000000002</v>
      </c>
      <c r="D16" s="144">
        <v>28.118064934229732</v>
      </c>
    </row>
    <row r="17" spans="1:7" x14ac:dyDescent="0.3">
      <c r="A17" s="3">
        <v>2009</v>
      </c>
      <c r="B17" s="144">
        <v>924.53099999999995</v>
      </c>
      <c r="C17" s="144">
        <v>394.471</v>
      </c>
      <c r="D17" s="144">
        <v>33.355975237208924</v>
      </c>
    </row>
    <row r="18" spans="1:7" x14ac:dyDescent="0.3">
      <c r="A18" s="3">
        <v>2010</v>
      </c>
      <c r="B18" s="144">
        <v>1025.3510000000001</v>
      </c>
      <c r="C18" s="144">
        <v>454.74599999999998</v>
      </c>
      <c r="D18" s="144">
        <v>37.068499600537955</v>
      </c>
    </row>
    <row r="19" spans="1:7" x14ac:dyDescent="0.3">
      <c r="A19" s="3">
        <v>2011</v>
      </c>
      <c r="B19" s="144">
        <v>1123.732</v>
      </c>
      <c r="C19" s="144">
        <v>489.91800000000001</v>
      </c>
      <c r="D19" s="144">
        <v>39.722346056677424</v>
      </c>
    </row>
    <row r="20" spans="1:7" x14ac:dyDescent="0.3">
      <c r="A20" s="3">
        <v>2012</v>
      </c>
      <c r="B20" s="144">
        <v>1268.8119999999999</v>
      </c>
      <c r="C20" s="144">
        <v>536.495</v>
      </c>
      <c r="D20" s="144">
        <v>44.151280340589381</v>
      </c>
    </row>
    <row r="21" spans="1:7" x14ac:dyDescent="0.3">
      <c r="A21" s="3">
        <v>2013</v>
      </c>
      <c r="B21" s="144">
        <v>1241.8900000000001</v>
      </c>
      <c r="C21" s="144">
        <v>598.35699999999997</v>
      </c>
      <c r="D21" s="144">
        <v>44.420249922093959</v>
      </c>
    </row>
    <row r="22" spans="1:7" x14ac:dyDescent="0.3">
      <c r="A22" s="3">
        <v>2014</v>
      </c>
      <c r="B22" s="144">
        <v>1279.701</v>
      </c>
      <c r="C22" s="144">
        <v>539.18700000000001</v>
      </c>
      <c r="D22" s="144">
        <v>41.854255383285711</v>
      </c>
    </row>
    <row r="23" spans="1:7" x14ac:dyDescent="0.3">
      <c r="A23" s="3">
        <v>2015</v>
      </c>
      <c r="B23" s="144">
        <v>1158.5940000000001</v>
      </c>
      <c r="C23" s="144">
        <v>677.45299999999997</v>
      </c>
      <c r="D23" s="144">
        <v>39.695069246232414</v>
      </c>
    </row>
    <row r="24" spans="1:7" x14ac:dyDescent="0.3">
      <c r="A24" s="3">
        <v>2016</v>
      </c>
      <c r="B24" s="144">
        <v>968.798</v>
      </c>
      <c r="C24" s="144">
        <v>785.93899999999996</v>
      </c>
      <c r="D24" s="144">
        <v>36.580851734035903</v>
      </c>
      <c r="F24" s="233" t="s">
        <v>253</v>
      </c>
      <c r="G24" s="233"/>
    </row>
    <row r="25" spans="1:7" x14ac:dyDescent="0.3">
      <c r="A25" s="3">
        <v>2017</v>
      </c>
      <c r="B25" s="144">
        <v>954.48500000000001</v>
      </c>
      <c r="C25" s="144">
        <v>795.19200000000001</v>
      </c>
      <c r="D25" s="144">
        <v>34.23527655372223</v>
      </c>
    </row>
    <row r="26" spans="1:7" x14ac:dyDescent="0.3">
      <c r="A26" s="3">
        <v>2018</v>
      </c>
      <c r="B26" s="144">
        <v>1048.2860000000001</v>
      </c>
      <c r="C26" s="144">
        <v>686.31600000000003</v>
      </c>
      <c r="D26" s="144">
        <v>32.064869081542021</v>
      </c>
    </row>
    <row r="27" spans="1:7" x14ac:dyDescent="0.3">
      <c r="A27" s="3">
        <v>2019</v>
      </c>
      <c r="B27" s="144">
        <v>1072.3130000000001</v>
      </c>
      <c r="C27" s="144">
        <v>667.95100000000002</v>
      </c>
      <c r="D27" s="144">
        <v>30.054549398412668</v>
      </c>
    </row>
    <row r="28" spans="1:7" x14ac:dyDescent="0.3">
      <c r="A28" s="3">
        <v>2020</v>
      </c>
      <c r="B28" s="144">
        <v>1458.0309999999999</v>
      </c>
      <c r="C28" s="144">
        <v>691.23699999999997</v>
      </c>
      <c r="D28" s="144">
        <v>37.743623677140313</v>
      </c>
    </row>
    <row r="29" spans="1:7" x14ac:dyDescent="0.3">
      <c r="A29" s="3">
        <v>2021</v>
      </c>
      <c r="B29" s="145">
        <v>1836.615</v>
      </c>
      <c r="C29" s="145">
        <v>729.97199999999998</v>
      </c>
      <c r="D29" s="145">
        <v>41.933365704718071</v>
      </c>
    </row>
    <row r="30" spans="1:7" x14ac:dyDescent="0.3">
      <c r="B30" s="43"/>
      <c r="C30" s="43"/>
    </row>
    <row r="31" spans="1:7" x14ac:dyDescent="0.3">
      <c r="B31" s="65"/>
      <c r="C31" s="65"/>
    </row>
    <row r="32" spans="1:7" x14ac:dyDescent="0.3">
      <c r="B32" s="9"/>
      <c r="C32" s="65"/>
      <c r="D32" s="40"/>
    </row>
    <row r="33" spans="2:3" ht="12.9" x14ac:dyDescent="0.35">
      <c r="B33" s="66"/>
      <c r="C33" s="66"/>
    </row>
    <row r="34" spans="2:3" x14ac:dyDescent="0.3">
      <c r="B34" s="9"/>
      <c r="C34" s="9"/>
    </row>
    <row r="35" spans="2:3" ht="12.9" x14ac:dyDescent="0.35">
      <c r="B35" s="66"/>
      <c r="C35" s="66"/>
    </row>
    <row r="37" spans="2:3" x14ac:dyDescent="0.3">
      <c r="C37" s="65"/>
    </row>
    <row r="38" spans="2:3" x14ac:dyDescent="0.3">
      <c r="C38" s="43"/>
    </row>
    <row r="39" spans="2:3" x14ac:dyDescent="0.3">
      <c r="C39" s="43"/>
    </row>
    <row r="40" spans="2:3" x14ac:dyDescent="0.3">
      <c r="C40" s="43"/>
    </row>
    <row r="41" spans="2:3" x14ac:dyDescent="0.3">
      <c r="C41" s="43"/>
    </row>
    <row r="42" spans="2:3" x14ac:dyDescent="0.3">
      <c r="C42" s="43"/>
    </row>
    <row r="43" spans="2:3" x14ac:dyDescent="0.3">
      <c r="C43" s="43"/>
    </row>
    <row r="44" spans="2:3" x14ac:dyDescent="0.3">
      <c r="C44" s="43"/>
    </row>
  </sheetData>
  <mergeCells count="1">
    <mergeCell ref="F24:G24"/>
  </mergeCells>
  <hyperlinks>
    <hyperlink ref="F24" location="OBSAH!A1" display="Zpět na Obsah" xr:uid="{640CE898-120B-4E34-9F75-7FBF3284B4E0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6" ma:contentTypeDescription="Vytvoří nový dokument" ma:contentTypeScope="" ma:versionID="eca007958d983f4b2d86c81e6112a812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509a60b34e4e83bbfb50993df182b1da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ACD848-2292-4C0D-B6C6-C1D13A0DB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FB374C-CA58-465D-BEB4-9E76CF683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50</vt:i4>
      </vt:variant>
    </vt:vector>
  </HeadingPairs>
  <TitlesOfParts>
    <vt:vector size="50" baseType="lpstr">
      <vt:lpstr>OBSAH</vt:lpstr>
      <vt:lpstr>KLÍČOVÁ ZJIŠTĚNÍ</vt:lpstr>
      <vt:lpstr>G1</vt:lpstr>
      <vt:lpstr>G2</vt:lpstr>
      <vt:lpstr>G3</vt:lpstr>
      <vt:lpstr>KAPITOLA 2</vt:lpstr>
      <vt:lpstr>G 2.1</vt:lpstr>
      <vt:lpstr>G 2.2</vt:lpstr>
      <vt:lpstr>G 2.3</vt:lpstr>
      <vt:lpstr>G 2.4</vt:lpstr>
      <vt:lpstr>G B2.1.1</vt:lpstr>
      <vt:lpstr>KAPITOLA 3</vt:lpstr>
      <vt:lpstr>G 3.1.1</vt:lpstr>
      <vt:lpstr>T 3.2.1</vt:lpstr>
      <vt:lpstr>G B3.1.1</vt:lpstr>
      <vt:lpstr>G B3.1.2</vt:lpstr>
      <vt:lpstr>G B3.1.3</vt:lpstr>
      <vt:lpstr>T 3.3.1</vt:lpstr>
      <vt:lpstr>KAPITOLA 4</vt:lpstr>
      <vt:lpstr>G 4.1.1</vt:lpstr>
      <vt:lpstr>G 4.1.2</vt:lpstr>
      <vt:lpstr>G 4.1.3</vt:lpstr>
      <vt:lpstr>G B4.1.1</vt:lpstr>
      <vt:lpstr>G B4.1.2</vt:lpstr>
      <vt:lpstr>G 4.1.4</vt:lpstr>
      <vt:lpstr>G 4.1.5</vt:lpstr>
      <vt:lpstr>G 4.1.6</vt:lpstr>
      <vt:lpstr>T 4.1.1</vt:lpstr>
      <vt:lpstr>G 4.2.1</vt:lpstr>
      <vt:lpstr>G 4.2.2</vt:lpstr>
      <vt:lpstr>G 4.3.1</vt:lpstr>
      <vt:lpstr>G 4.4.1</vt:lpstr>
      <vt:lpstr>T 4.5.1</vt:lpstr>
      <vt:lpstr>T 4.6.1</vt:lpstr>
      <vt:lpstr>KAPITOLA 5</vt:lpstr>
      <vt:lpstr>G 5.1.1</vt:lpstr>
      <vt:lpstr>G 5.3.1</vt:lpstr>
      <vt:lpstr>T 5.3.1</vt:lpstr>
      <vt:lpstr>KAPITOLA 6</vt:lpstr>
      <vt:lpstr>G 6.2.1</vt:lpstr>
      <vt:lpstr>G 6.3.1</vt:lpstr>
      <vt:lpstr>G 6.3.2</vt:lpstr>
      <vt:lpstr>G 6.4.1</vt:lpstr>
      <vt:lpstr>G 6.4.2</vt:lpstr>
      <vt:lpstr>G 6.4.3</vt:lpstr>
      <vt:lpstr>G 6.4.4</vt:lpstr>
      <vt:lpstr>G 6.4.5</vt:lpstr>
      <vt:lpstr>G 6.4.6</vt:lpstr>
      <vt:lpstr>DODATKY</vt:lpstr>
      <vt:lpstr>T D.1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2022-09-13T08:18:54Z</dcterms:created>
  <dcterms:modified xsi:type="dcterms:W3CDTF">2022-09-14T14:49:52Z</dcterms:modified>
  <cp:category/>
  <cp:contentStatus/>
</cp:coreProperties>
</file>