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2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/>
  <xr:revisionPtr revIDLastSave="3353" documentId="8_{07D3D162-6101-4A55-93A9-85F9D8D7A4BB}" xr6:coauthVersionLast="47" xr6:coauthVersionMax="47" xr10:uidLastSave="{4774D9C7-3730-4CF9-B09B-5D06A7B531CC}"/>
  <bookViews>
    <workbookView xWindow="-108" yWindow="-108" windowWidth="23256" windowHeight="12576" tabRatio="889" xr2:uid="{00000000-000D-0000-FFFF-FFFF00000000}"/>
  </bookViews>
  <sheets>
    <sheet name="CONTENTS" sheetId="21" r:id="rId1"/>
    <sheet name="CHAPTER 2" sheetId="2" r:id="rId2"/>
    <sheet name="C 1" sheetId="102" r:id="rId3"/>
    <sheet name="CHAPTER 3" sheetId="3" r:id="rId4"/>
    <sheet name="T 1" sheetId="73" r:id="rId5"/>
    <sheet name="C 2" sheetId="74" r:id="rId6"/>
    <sheet name="C 3" sheetId="104" r:id="rId7"/>
    <sheet name="CHAPTER 4" sheetId="4" r:id="rId8"/>
    <sheet name="T 2" sheetId="80" r:id="rId9"/>
    <sheet name="T 3" sheetId="81" r:id="rId10"/>
    <sheet name="C 4" sheetId="101" r:id="rId11"/>
    <sheet name="T B3.1" sheetId="95" r:id="rId12"/>
    <sheet name="C B3.1" sheetId="100" r:id="rId13"/>
    <sheet name="T B3.2" sheetId="99" r:id="rId14"/>
    <sheet name="T B3.3" sheetId="98" r:id="rId15"/>
    <sheet name="C B3.2" sheetId="97" r:id="rId16"/>
    <sheet name="C 5" sheetId="83" r:id="rId17"/>
    <sheet name="T 4" sheetId="84" r:id="rId18"/>
    <sheet name="C 6" sheetId="86" r:id="rId19"/>
    <sheet name="C 7" sheetId="85" r:id="rId20"/>
    <sheet name="C B4.1" sheetId="89" r:id="rId21"/>
    <sheet name="C B4.2" sheetId="90" r:id="rId22"/>
    <sheet name="C B4.3" sheetId="91" r:id="rId23"/>
  </sheets>
  <definedNames>
    <definedName name="_Toc52544076" localSheetId="0">CONTENTS!$B$19</definedName>
    <definedName name="_Toc52544077" localSheetId="0">CONTENTS!$B$24</definedName>
    <definedName name="_Toc52544078" localSheetId="0">CONTENTS!$C$25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73" l="1"/>
  <c r="G9" i="73"/>
</calcChain>
</file>

<file path=xl/sharedStrings.xml><?xml version="1.0" encoding="utf-8"?>
<sst xmlns="http://schemas.openxmlformats.org/spreadsheetml/2006/main" count="290" uniqueCount="199">
  <si>
    <t>1</t>
  </si>
  <si>
    <t>2</t>
  </si>
  <si>
    <t>3</t>
  </si>
  <si>
    <t>4</t>
  </si>
  <si>
    <t>4.1</t>
  </si>
  <si>
    <t>4.2</t>
  </si>
  <si>
    <t>101 – 200</t>
  </si>
  <si>
    <t>201 – 500</t>
  </si>
  <si>
    <t>Vysočina</t>
  </si>
  <si>
    <t>(1)</t>
  </si>
  <si>
    <t>(2)</t>
  </si>
  <si>
    <t>(3)</t>
  </si>
  <si>
    <t>(4)</t>
  </si>
  <si>
    <t>(5)</t>
  </si>
  <si>
    <t xml:space="preserve">   0 – 100</t>
  </si>
  <si>
    <t xml:space="preserve">0–20 </t>
  </si>
  <si>
    <t xml:space="preserve">20–40 </t>
  </si>
  <si>
    <t xml:space="preserve">40–60 </t>
  </si>
  <si>
    <t xml:space="preserve">60–80 </t>
  </si>
  <si>
    <t xml:space="preserve">80–100 </t>
  </si>
  <si>
    <t xml:space="preserve">100–120 </t>
  </si>
  <si>
    <t xml:space="preserve">120–140 </t>
  </si>
  <si>
    <t xml:space="preserve">140–160 </t>
  </si>
  <si>
    <t xml:space="preserve">160–180 </t>
  </si>
  <si>
    <t xml:space="preserve">180–200 </t>
  </si>
  <si>
    <t>(6)</t>
  </si>
  <si>
    <t>(7)</t>
  </si>
  <si>
    <t>0 – 100</t>
  </si>
  <si>
    <t>100 – 200</t>
  </si>
  <si>
    <t>200 – 500</t>
  </si>
  <si>
    <t>2024*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</si>
  <si>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</si>
  <si>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</si>
  <si>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</si>
  <si>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</si>
  <si>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</si>
  <si>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</si>
  <si>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</si>
  <si>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</si>
  <si>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2022Q1</t>
  </si>
  <si>
    <t>2022Q2</t>
  </si>
  <si>
    <t>2022Q3</t>
  </si>
  <si>
    <t>2022Q4</t>
  </si>
  <si>
    <t>2023Q1</t>
  </si>
  <si>
    <t>2023Q2</t>
  </si>
  <si>
    <t>2023Q3</t>
  </si>
  <si>
    <t>2023Q4</t>
  </si>
  <si>
    <t>Debt – August 2024 MF CR Macro-forecast</t>
  </si>
  <si>
    <t>Prediction – August 2024 MF CR Macro-forecast</t>
  </si>
  <si>
    <t>Debt brake threshold under the Act No. 23/2017</t>
  </si>
  <si>
    <t>General government debt minus the state debt financing reserve</t>
  </si>
  <si>
    <t>Back to Contents</t>
  </si>
  <si>
    <t>Output gap (% of potential output)</t>
  </si>
  <si>
    <t>Structural balance (% of GDP)</t>
  </si>
  <si>
    <t>GDP at current prices</t>
  </si>
  <si>
    <t>SB and SFs, total</t>
  </si>
  <si>
    <t>Transfers from SB to SFs</t>
  </si>
  <si>
    <t>SFs</t>
  </si>
  <si>
    <t>SB</t>
  </si>
  <si>
    <t>SB and SFs expenditure framework, including the EU</t>
  </si>
  <si>
    <t>General government expenditure</t>
  </si>
  <si>
    <t>Actual figure (August 2024)*</t>
  </si>
  <si>
    <t>Modified expenditure framework; interpretation of the Act after second amendment (according to the CFC)</t>
  </si>
  <si>
    <t>Expenditure and expenditure framework; interpretation of the Act after second amendment (according to the CFC)</t>
  </si>
  <si>
    <t>Budgetary strategy (May 2022); interpretation of the Act after the second amendment according to the MF CR</t>
  </si>
  <si>
    <t>Budgetary strategy (May 2022); pursuit of faster consolida-tion (beyond the Act)</t>
  </si>
  <si>
    <t>Key expenditure rule indicators and the figures actually recorded in 2023 (CZK billions unless stated otherwise)</t>
  </si>
  <si>
    <t>Structural balance according to MF CR (August 2024)</t>
  </si>
  <si>
    <t>Forecast acording to MF CR (August 2024)</t>
  </si>
  <si>
    <t>Limit under Section  10 of the Act (original version)</t>
  </si>
  <si>
    <t>Limit under Section  10 of the Act (after first amendment)</t>
  </si>
  <si>
    <t>Limit under Section  10 of the Act (after second amendment)</t>
  </si>
  <si>
    <t>Limit under Section  10 of the Act (after third amendment)</t>
  </si>
  <si>
    <t>The general government structural balance</t>
  </si>
  <si>
    <t>Overall balance</t>
  </si>
  <si>
    <t>Structural balance</t>
  </si>
  <si>
    <t>One-off measures</t>
  </si>
  <si>
    <t>Cyclical component</t>
  </si>
  <si>
    <t>Decomposition of the general government balance</t>
  </si>
  <si>
    <t>CZK bn</t>
  </si>
  <si>
    <t>Expenditure</t>
  </si>
  <si>
    <t>Revenue</t>
  </si>
  <si>
    <t>Balance</t>
  </si>
  <si>
    <t>% GDP</t>
  </si>
  <si>
    <t>Debt (CZK billions)</t>
  </si>
  <si>
    <t>Ratio to GDP (%)</t>
  </si>
  <si>
    <t>% of total general government debt</t>
  </si>
  <si>
    <t>Gross fixed capital formation</t>
  </si>
  <si>
    <t>10-year average</t>
  </si>
  <si>
    <t>Territorial unit</t>
  </si>
  <si>
    <t>The City of Prague</t>
  </si>
  <si>
    <t>Municipalities</t>
  </si>
  <si>
    <t>Regions</t>
  </si>
  <si>
    <t>Total</t>
  </si>
  <si>
    <t>Number of territorial units</t>
  </si>
  <si>
    <t>Number of inhabitants</t>
  </si>
  <si>
    <t>VAT revenues</t>
  </si>
  <si>
    <t>Personal Income Tax revenues</t>
  </si>
  <si>
    <t>Real Estate Tax revenues</t>
  </si>
  <si>
    <t>Corporate Income Tax revenues</t>
  </si>
  <si>
    <t>Total per capita</t>
  </si>
  <si>
    <t>Total per Capita</t>
  </si>
  <si>
    <t>501 – 1,000</t>
  </si>
  <si>
    <t>1,001 – 2,000</t>
  </si>
  <si>
    <t>2,001 – 5,000</t>
  </si>
  <si>
    <t>5,001 – 10,000</t>
  </si>
  <si>
    <t>10,001 – 20,000</t>
  </si>
  <si>
    <t>20,001 – 50,000</t>
  </si>
  <si>
    <t>50,001 – 100,000</t>
  </si>
  <si>
    <t>100,001 – 1,000,000</t>
  </si>
  <si>
    <t>Value Added Tax</t>
  </si>
  <si>
    <t>Personal Income Tax</t>
  </si>
  <si>
    <t>(by withholding tax at special tax rate; from self-employment)</t>
  </si>
  <si>
    <t>(from a dependent employment)</t>
  </si>
  <si>
    <t>Corporate Income Tax</t>
  </si>
  <si>
    <t>Real Estate Tax</t>
  </si>
  <si>
    <t>Recipient</t>
  </si>
  <si>
    <t>State Budget</t>
  </si>
  <si>
    <t>* Estimated by the CFC</t>
  </si>
  <si>
    <t>Debt-to-revenue ratio (%)</t>
  </si>
  <si>
    <t>No. of municipalities</t>
  </si>
  <si>
    <t>200  or more</t>
  </si>
  <si>
    <t>Number of municipalities exceeding 60 % of the debt criterion of the budgetary responsibility rule</t>
  </si>
  <si>
    <t>2,001 or more</t>
  </si>
  <si>
    <t xml:space="preserve">  501 – 1,000</t>
  </si>
  <si>
    <t>% of municipalities exceeding 60% debt criterion value (%)</t>
  </si>
  <si>
    <t>Municipalities exceeding 60% debt criterion value as % of total number of municipalities in region</t>
  </si>
  <si>
    <t>Number of municipalities exceeding the 60% debt criterion of the budgetary responsibility rule</t>
  </si>
  <si>
    <t>Olomouc</t>
  </si>
  <si>
    <t>South Moravia</t>
  </si>
  <si>
    <t>Hradec Králové</t>
  </si>
  <si>
    <t>Plzeň</t>
  </si>
  <si>
    <t>South Bohemia</t>
  </si>
  <si>
    <t>Central Bohemia</t>
  </si>
  <si>
    <t>Karlovy Vary</t>
  </si>
  <si>
    <t>Zlín</t>
  </si>
  <si>
    <t>Ústí nad Labem</t>
  </si>
  <si>
    <t>Liberec</t>
  </si>
  <si>
    <t>Pardubice</t>
  </si>
  <si>
    <t>Moravia-Silesia</t>
  </si>
  <si>
    <t>Increase in resources in bank accounts</t>
  </si>
  <si>
    <t>Effective interest rate of regions and municipalities by number of inhabitants in 2023</t>
  </si>
  <si>
    <t>Effective interest rate</t>
  </si>
  <si>
    <t>500 – 1,000</t>
  </si>
  <si>
    <t>1,000 – 2,000</t>
  </si>
  <si>
    <t>2,000 – 5,000</t>
  </si>
  <si>
    <t>5,000 – 10,000</t>
  </si>
  <si>
    <t>10,000 – 20,000</t>
  </si>
  <si>
    <t>20,000 – 50,000</t>
  </si>
  <si>
    <t>50,000 – 100,000</t>
  </si>
  <si>
    <t>100,000 – 500,000</t>
  </si>
  <si>
    <t>Municipal and regional revenues per capita from the budgetary determination of taxes in 2023</t>
  </si>
  <si>
    <t>Changes in the budgetary determination of taxes in 2024 (%)</t>
  </si>
  <si>
    <t>Revenues of the local and regional authorities from the budgetary determination of taxes in 2023</t>
  </si>
  <si>
    <t>Municipal and regional revenues per capita from the budgetary determinantion of taxes in 2023 and 2024</t>
  </si>
  <si>
    <t>Number of municipalities in ranges according to the percentage level of the budgetary responcibility rule indicator, 2022 versus 2023</t>
  </si>
  <si>
    <t>Regions by debt-to-average revenues ratio over the last four years, 2022 versus 2023</t>
  </si>
  <si>
    <t>Approved state budget (November 2022)</t>
  </si>
  <si>
    <t>INTRODUCTION</t>
  </si>
  <si>
    <t>GENERAL GOVERNMENT FINANCES</t>
  </si>
  <si>
    <t>THE DEBT RULE</t>
  </si>
  <si>
    <t>Report on Compliance with the Rules of Budgetary Responsibility for 2023</t>
  </si>
  <si>
    <t>September 2024</t>
  </si>
  <si>
    <t>Chart 1 General government debt minus the state debt financing reserve</t>
  </si>
  <si>
    <t>THE RULE FOR DETERMINING THE TOTAL GENERAL GOVERNMENT EXPENDITURE AND DERIVING THE STATE BUDGET AND STATE FUNDS EXPENDITURE FRAMEWORK</t>
  </si>
  <si>
    <t>Chart 2 The general government structural balance</t>
  </si>
  <si>
    <t>Chart 3 Decomposition of the overall general government balance</t>
  </si>
  <si>
    <t>Table 1 Key expenditure rule indicators and the figures actually recorded in 2023 (CZK billions unless stated otherwise)</t>
  </si>
  <si>
    <t>LOCAL AND REGIONAL GOVERNMENT FINANCES</t>
  </si>
  <si>
    <t>Local government finances 2020–2023</t>
  </si>
  <si>
    <t>Table 2 Local government finances in the Czech Republic 2020–2023</t>
  </si>
  <si>
    <t>Table 3 Local government debt in the Czech Republic 2020–2023</t>
  </si>
  <si>
    <t>Chart 4 Local government investment in the Czech Republic 2020–2023</t>
  </si>
  <si>
    <t>Table B3.1 Revenues of the local and regional authorities from the budgetary determination of taxes in 2023</t>
  </si>
  <si>
    <t>Chart B3.1 Municipal and regional revenues per capita from the budgetary determination of taxes in 2023</t>
  </si>
  <si>
    <t>Table B3.2 Changes in the budgetary determination of taxes in 2024 (%)</t>
  </si>
  <si>
    <t>Table B3.3 Municipal and regional revenues from the budgetary determination of taxes in 2020–2024 (CZK billion)</t>
  </si>
  <si>
    <t>Chart B3.2 Municipal and regional revenues per capita from the budgetary determination of taxes in 2023 and 2024</t>
  </si>
  <si>
    <t xml:space="preserve">Table 4 Number of municipalities exceeding the 60% debt criterion of the budget responsibility rule </t>
  </si>
  <si>
    <t xml:space="preserve">Chart 6 Number of municipalities exceeding the 60% debt criterion of the budget responsibility rule </t>
  </si>
  <si>
    <t>The budgetary responsibility rule for local and regional authorities and compliance therewith in 2023</t>
  </si>
  <si>
    <t>Chart 5 Numbers of municipalities in ranges according to the percentage level of the budgetary responsibility rule indicator, 2022 versus 2023</t>
  </si>
  <si>
    <t>Chart 7 Regions by debt-to-average revenue ratio over the last four years, 2022 versus 2023</t>
  </si>
  <si>
    <t>SUMMARY</t>
  </si>
  <si>
    <t>Chart B4.1 Savings of local and regional authorities in 2012–2023</t>
  </si>
  <si>
    <t>Chart B4.3 Effective interest rate of regions and municipalities by number of inhabitants in 2023</t>
  </si>
  <si>
    <t>Draft state budget (September 2022) - modified expenditure framework</t>
  </si>
  <si>
    <t>Local government finances in the Czech Republic 2020–2023</t>
  </si>
  <si>
    <t>Local governmnet debt in the Czech Republic in 2020–2023</t>
  </si>
  <si>
    <t>Local government investment in the Czech Republic in 2020–2023</t>
  </si>
  <si>
    <t>Municipal and regional revenues from the budgetary determination of taxes in 2020–2024 (CZK billions)</t>
  </si>
  <si>
    <t>2023 (lhs)</t>
  </si>
  <si>
    <t>2024* (lhs)</t>
  </si>
  <si>
    <t>Difference (rhs)</t>
  </si>
  <si>
    <t>No. of inhabitants of municipality</t>
  </si>
  <si>
    <t>No. of municipalities exceeding 60% debt criterion value</t>
  </si>
  <si>
    <t>Savings of local and regional authorities in 2012–2023</t>
  </si>
  <si>
    <t>Comparison of the balance and year-on-year change in savings of local and regional authorities in 2013–2023</t>
  </si>
  <si>
    <t>Chart B4.2 Comparison of the balance and year-on-year change in savings of local and regional authorities in 2013–2023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</si>
</sst>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5" formatCode="#,##0\ &quot;Kč&quot;;\-#,##0\ &quot;Kč&quot;"/>
    <numFmt numFmtId="42" formatCode="_-* #,##0\ &quot;Kč&quot;_-;\-* #,##0\ &quot;Kč&quot;_-;_-* &quot;-&quot;\ &quot;Kč&quot;_-;_-@_-"/>
    <numFmt numFmtId="41" formatCode="_-* #,##0_-;\-* #,##0_-;_-* &quot;-&quot;_-;_-@_-"/>
    <numFmt numFmtId="44" formatCode="_-* #,##0.00\ &quot;Kč&quot;_-;\-* #,##0.00\ &quot;Kč&quot;_-;_-* &quot;-&quot;??\ &quot;Kč&quot;_-;_-@_-"/>
    <numFmt numFmtId="43" formatCode="_-* #,##0.00_-;\-* #,##0.00_-;_-* &quot;-&quot;??_-;_-@_-"/>
    <numFmt numFmtId="164" formatCode="_-* #,##0\ _K_č_-;\-* #,##0\ _K_č_-;_-* &quot;-&quot;\ _K_č_-;_-@_-"/>
    <numFmt numFmtId="165" formatCode="_-* #,##0.00\ _K_č_-;\-* #,##0.00\ _K_č_-;_-* &quot;-&quot;??\ _K_č_-;_-@_-"/>
    <numFmt numFmtId="166" formatCode="0.0"/>
    <numFmt numFmtId="167" formatCode="General_);[Red]\-General_)"/>
    <numFmt numFmtId="168" formatCode="#,##0.0"/>
    <numFmt numFmtId="169" formatCode="#,##0_ ;\-#,##0\ "/>
    <numFmt numFmtId="170" formatCode="0.0%"/>
    <numFmt numFmtId="171" formatCode="_(&quot;$&quot;* #,##0_);_(&quot;$&quot;* \(#,##0\);_(&quot;$&quot;* &quot;-&quot;_);_(@_)"/>
    <numFmt numFmtId="172" formatCode="General_)"/>
    <numFmt numFmtId="173" formatCode="0.0_)"/>
    <numFmt numFmtId="174" formatCode="m\o\n\th\ d\,\ \y\y\y\y"/>
    <numFmt numFmtId="175" formatCode="&quot;$&quot;#,##0\ ;\(&quot;$&quot;#,##0\)"/>
    <numFmt numFmtId="176" formatCode="\$#,##0\ ;\(\$#,##0\)"/>
    <numFmt numFmtId="177" formatCode="_-* #,##0_-;\-* #,##0_-;_-* &quot;-&quot;??_-;_-@_-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  <charset val="238"/>
    </font>
    <font>
      <sz val="10"/>
      <name val="Arial CE"/>
      <family val="2"/>
      <charset val="238"/>
    </font>
    <font>
      <sz val="8"/>
      <color theme="1"/>
      <name val="Calibri"/>
      <family val="2"/>
      <scheme val="minor"/>
    </font>
    <font>
      <sz val="10"/>
      <name val="Arial CE"/>
      <charset val="238"/>
    </font>
    <font>
      <sz val="8"/>
      <name val="Arial CE"/>
      <charset val="238"/>
    </font>
    <font>
      <b/>
      <sz val="12"/>
      <color rgb="FF181717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sz val="9"/>
      <color theme="0"/>
      <name val="Arial"/>
      <family val="2"/>
      <charset val="238"/>
    </font>
    <font>
      <u/>
      <sz val="9"/>
      <color theme="10"/>
      <name val="Arial"/>
      <family val="2"/>
      <charset val="238"/>
    </font>
    <font>
      <b/>
      <sz val="9"/>
      <color rgb="FF0070C0"/>
      <name val="Arial"/>
      <family val="2"/>
      <charset val="238"/>
    </font>
    <font>
      <sz val="11"/>
      <color theme="1"/>
      <name val="Calibri"/>
      <family val="2"/>
      <scheme val="minor"/>
    </font>
    <font>
      <i/>
      <sz val="9"/>
      <name val="Arial"/>
      <family val="2"/>
      <charset val="238"/>
    </font>
    <font>
      <sz val="8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charset val="238"/>
    </font>
    <font>
      <u/>
      <sz val="8"/>
      <color rgb="FF417D95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"/>
      <color indexed="8"/>
      <name val="Courier"/>
      <family val="1"/>
      <charset val="238"/>
    </font>
    <font>
      <u/>
      <sz val="10"/>
      <color indexed="12"/>
      <name val="Times New Roman CE"/>
      <family val="2"/>
      <charset val="238"/>
    </font>
    <font>
      <sz val="1"/>
      <color indexed="8"/>
      <name val="Courier"/>
      <family val="1"/>
      <charset val="238"/>
    </font>
    <font>
      <u/>
      <sz val="10"/>
      <color theme="10"/>
      <name val="Calibri"/>
      <family val="2"/>
      <charset val="238"/>
      <scheme val="minor"/>
    </font>
    <font>
      <sz val="11"/>
      <name val="Arial"/>
      <family val="2"/>
      <charset val="238"/>
    </font>
    <font>
      <sz val="12"/>
      <name val="Courier"/>
      <family val="3"/>
      <charset val="238"/>
    </font>
    <font>
      <u/>
      <sz val="10"/>
      <color indexed="12"/>
      <name val="Arial"/>
      <family val="2"/>
      <charset val="238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sz val="9"/>
      <color theme="0" tint="-0.34998626667073579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rgb="FF0070C0"/>
      <name val="Arial"/>
      <family val="2"/>
      <charset val="238"/>
    </font>
    <font>
      <sz val="8"/>
      <name val="Arial"/>
      <family val="2"/>
      <charset val="238"/>
    </font>
    <font>
      <u/>
      <sz val="9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0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0070C0"/>
      </right>
      <top/>
      <bottom style="thick">
        <color rgb="FF0070C0"/>
      </bottom>
      <diagonal/>
    </border>
    <border>
      <left style="thin">
        <color rgb="FF0070C0"/>
      </left>
      <right style="thin">
        <color rgb="FF0070C0"/>
      </right>
      <top/>
      <bottom style="thick">
        <color rgb="FF0070C0"/>
      </bottom>
      <diagonal/>
    </border>
    <border>
      <left/>
      <right/>
      <top/>
      <bottom style="thick">
        <color rgb="FF0070C0"/>
      </bottom>
      <diagonal/>
    </border>
    <border>
      <left/>
      <right style="thick">
        <color rgb="FF0070C0"/>
      </right>
      <top style="thick">
        <color rgb="FF0070C0"/>
      </top>
      <bottom style="thin">
        <color rgb="FF0070C0"/>
      </bottom>
      <diagonal/>
    </border>
    <border>
      <left style="thick">
        <color rgb="FF0070C0"/>
      </left>
      <right style="thin">
        <color rgb="FF0070C0"/>
      </right>
      <top style="thick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ck">
        <color rgb="FF0070C0"/>
      </top>
      <bottom style="thin">
        <color rgb="FF0070C0"/>
      </bottom>
      <diagonal/>
    </border>
    <border>
      <left/>
      <right style="thick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 style="thick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/>
      <diagonal/>
    </border>
    <border>
      <left style="thick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/>
      <right style="thick">
        <color rgb="FF0070C0"/>
      </right>
      <top/>
      <bottom/>
      <diagonal/>
    </border>
    <border>
      <left/>
      <right/>
      <top/>
      <bottom style="medium">
        <color rgb="FF0070C0"/>
      </bottom>
      <diagonal/>
    </border>
    <border>
      <left/>
      <right style="thin">
        <color rgb="FF0070C0"/>
      </right>
      <top/>
      <bottom style="medium">
        <color rgb="FF0070C0"/>
      </bottom>
      <diagonal/>
    </border>
    <border>
      <left/>
      <right style="thin">
        <color rgb="FF0070C0"/>
      </right>
      <top/>
      <bottom style="thick">
        <color rgb="FF0070C0"/>
      </bottom>
      <diagonal/>
    </border>
    <border>
      <left/>
      <right style="thin">
        <color rgb="FF0070C0"/>
      </right>
      <top/>
      <bottom/>
      <diagonal/>
    </border>
    <border>
      <left/>
      <right style="thick">
        <color rgb="FF0070C0"/>
      </right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 style="thin">
        <color rgb="FF0070C0"/>
      </right>
      <top/>
      <bottom style="thin">
        <color rgb="FF0070C0"/>
      </bottom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 style="thin">
        <color rgb="FF0070C0"/>
      </bottom>
      <diagonal/>
    </border>
    <border>
      <left style="medium">
        <color rgb="FF0070C0"/>
      </left>
      <right/>
      <top/>
      <bottom style="thin">
        <color rgb="FF0070C0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 style="double">
        <color indexed="8"/>
      </top>
      <bottom/>
      <diagonal/>
    </border>
    <border>
      <left style="thick">
        <color rgb="FF0070C0"/>
      </left>
      <right style="thin">
        <color rgb="FF0070C0"/>
      </right>
      <top/>
      <bottom/>
      <diagonal/>
    </border>
    <border>
      <left style="thin">
        <color rgb="FF0070C0"/>
      </left>
      <right style="thin">
        <color rgb="FF0070C0"/>
      </right>
      <top/>
      <bottom/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 style="thick">
        <color rgb="FF0070C0"/>
      </left>
      <right style="thin">
        <color rgb="FF0070C0"/>
      </right>
      <top/>
      <bottom style="thick">
        <color rgb="FF0070C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rgb="FF0070C0"/>
      </right>
      <top style="thick">
        <color rgb="FF0070C0"/>
      </top>
      <bottom style="thin">
        <color rgb="FF0070C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 style="thick">
        <color rgb="FF0070C0"/>
      </right>
      <top/>
      <bottom style="thick">
        <color rgb="FF0070C0"/>
      </bottom>
      <diagonal/>
    </border>
    <border>
      <left style="thin">
        <color rgb="FF0070C0"/>
      </left>
      <right style="thick">
        <color rgb="FF0070C0"/>
      </right>
      <top/>
      <bottom/>
      <diagonal/>
    </border>
    <border>
      <left/>
      <right style="thick">
        <color rgb="FF0070C0"/>
      </right>
      <top/>
      <bottom style="thin">
        <color indexed="64"/>
      </bottom>
      <diagonal/>
    </border>
    <border>
      <left/>
      <right style="thin">
        <color rgb="FF0070C0"/>
      </right>
      <top/>
      <bottom style="thin">
        <color indexed="64"/>
      </bottom>
      <diagonal/>
    </border>
    <border>
      <left style="thin">
        <color rgb="FF0070C0"/>
      </left>
      <right style="thick">
        <color rgb="FF0070C0"/>
      </right>
      <top/>
      <bottom style="thin">
        <color indexed="64"/>
      </bottom>
      <diagonal/>
    </border>
    <border>
      <left style="thin">
        <color rgb="FF0070C0"/>
      </left>
      <right style="thin">
        <color rgb="FF0070C0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5">
    <xf numFmtId="0" fontId="0" fillId="0" borderId="0"/>
    <xf numFmtId="0" fontId="3" fillId="0" borderId="0" applyNumberFormat="0" applyFill="0" applyBorder="0" applyAlignment="0" applyProtection="0"/>
    <xf numFmtId="0" fontId="6" fillId="0" borderId="0"/>
    <xf numFmtId="0" fontId="5" fillId="0" borderId="0"/>
    <xf numFmtId="0" fontId="7" fillId="0" borderId="0"/>
    <xf numFmtId="0" fontId="8" fillId="0" borderId="0"/>
    <xf numFmtId="0" fontId="8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22" fillId="0" borderId="0">
      <protection locked="0"/>
    </xf>
    <xf numFmtId="0" fontId="22" fillId="0" borderId="0">
      <protection locked="0"/>
    </xf>
    <xf numFmtId="171" fontId="18" fillId="0" borderId="0" applyFont="0" applyFill="0" applyBorder="0" applyAlignment="0" applyProtection="0"/>
    <xf numFmtId="0" fontId="22" fillId="0" borderId="0">
      <protection locked="0"/>
    </xf>
    <xf numFmtId="41" fontId="18" fillId="0" borderId="0" applyFont="0" applyFill="0" applyBorder="0" applyAlignment="0" applyProtection="0"/>
    <xf numFmtId="0" fontId="23" fillId="0" borderId="0" applyNumberFormat="0" applyFill="0" applyBorder="0">
      <protection locked="0"/>
    </xf>
    <xf numFmtId="0" fontId="20" fillId="0" borderId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5" fillId="0" borderId="0"/>
    <xf numFmtId="0" fontId="24" fillId="0" borderId="0">
      <protection locked="0"/>
    </xf>
    <xf numFmtId="0" fontId="24" fillId="0" borderId="0">
      <protection locked="0"/>
    </xf>
    <xf numFmtId="174" fontId="24" fillId="0" borderId="0">
      <protection locked="0"/>
    </xf>
    <xf numFmtId="0" fontId="24" fillId="0" borderId="0">
      <protection locked="0"/>
    </xf>
    <xf numFmtId="0" fontId="22" fillId="0" borderId="0">
      <protection locked="0"/>
    </xf>
    <xf numFmtId="0" fontId="22" fillId="0" borderId="0">
      <protection locked="0"/>
    </xf>
    <xf numFmtId="0" fontId="24" fillId="0" borderId="0">
      <protection locked="0"/>
    </xf>
    <xf numFmtId="0" fontId="24" fillId="0" borderId="29">
      <protection locked="0"/>
    </xf>
    <xf numFmtId="0" fontId="21" fillId="0" borderId="0"/>
    <xf numFmtId="0" fontId="24" fillId="0" borderId="0">
      <protection locked="0"/>
    </xf>
    <xf numFmtId="0" fontId="22" fillId="0" borderId="0">
      <protection locked="0"/>
    </xf>
    <xf numFmtId="0" fontId="24" fillId="0" borderId="0">
      <protection locked="0"/>
    </xf>
    <xf numFmtId="0" fontId="22" fillId="0" borderId="0">
      <protection locked="0"/>
    </xf>
    <xf numFmtId="0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0" fontId="24" fillId="0" borderId="0">
      <protection locked="0"/>
    </xf>
    <xf numFmtId="0" fontId="24" fillId="0" borderId="0">
      <protection locked="0"/>
    </xf>
    <xf numFmtId="5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6" fillId="0" borderId="0">
      <alignment vertical="center"/>
    </xf>
    <xf numFmtId="0" fontId="25" fillId="0" borderId="0" applyNumberFormat="0" applyFill="0" applyBorder="0" applyAlignment="0" applyProtection="0"/>
    <xf numFmtId="0" fontId="21" fillId="0" borderId="0"/>
    <xf numFmtId="0" fontId="26" fillId="0" borderId="0"/>
    <xf numFmtId="172" fontId="27" fillId="0" borderId="0"/>
    <xf numFmtId="0" fontId="24" fillId="0" borderId="0">
      <protection locked="0"/>
    </xf>
    <xf numFmtId="0" fontId="22" fillId="0" borderId="0">
      <protection locked="0"/>
    </xf>
    <xf numFmtId="0" fontId="22" fillId="0" borderId="0">
      <protection locked="0"/>
    </xf>
    <xf numFmtId="0" fontId="26" fillId="0" borderId="0"/>
    <xf numFmtId="0" fontId="26" fillId="0" borderId="0"/>
    <xf numFmtId="0" fontId="26" fillId="0" borderId="0"/>
    <xf numFmtId="172" fontId="27" fillId="0" borderId="0"/>
    <xf numFmtId="0" fontId="22" fillId="0" borderId="30">
      <protection locked="0"/>
    </xf>
    <xf numFmtId="172" fontId="27" fillId="0" borderId="0"/>
    <xf numFmtId="0" fontId="25" fillId="0" borderId="0" applyNumberFormat="0" applyFill="0" applyBorder="0" applyAlignment="0" applyProtection="0"/>
    <xf numFmtId="0" fontId="26" fillId="0" borderId="0"/>
    <xf numFmtId="0" fontId="18" fillId="0" borderId="0"/>
    <xf numFmtId="0" fontId="28" fillId="0" borderId="0" applyNumberFormat="0" applyFill="0" applyBorder="0">
      <protection locked="0"/>
    </xf>
    <xf numFmtId="0" fontId="18" fillId="0" borderId="0"/>
    <xf numFmtId="0" fontId="28" fillId="0" borderId="0" applyNumberFormat="0" applyFill="0" applyBorder="0">
      <protection locked="0"/>
    </xf>
    <xf numFmtId="0" fontId="26" fillId="0" borderId="0"/>
    <xf numFmtId="0" fontId="18" fillId="0" borderId="0"/>
    <xf numFmtId="0" fontId="28" fillId="0" borderId="0" applyNumberFormat="0" applyFill="0" applyBorder="0">
      <protection locked="0"/>
    </xf>
    <xf numFmtId="0" fontId="26" fillId="0" borderId="0"/>
    <xf numFmtId="0" fontId="18" fillId="0" borderId="0"/>
    <xf numFmtId="0" fontId="28" fillId="0" borderId="0" applyNumberFormat="0" applyFill="0" applyBorder="0">
      <protection locked="0"/>
    </xf>
    <xf numFmtId="0" fontId="26" fillId="0" borderId="0"/>
    <xf numFmtId="0" fontId="15" fillId="0" borderId="0"/>
    <xf numFmtId="0" fontId="18" fillId="0" borderId="0"/>
    <xf numFmtId="0" fontId="28" fillId="0" borderId="0" applyNumberFormat="0" applyFill="0" applyBorder="0">
      <protection locked="0"/>
    </xf>
    <xf numFmtId="0" fontId="26" fillId="0" borderId="0"/>
    <xf numFmtId="0" fontId="18" fillId="0" borderId="0"/>
    <xf numFmtId="0" fontId="28" fillId="0" borderId="0" applyNumberFormat="0" applyFill="0" applyBorder="0">
      <protection locked="0"/>
    </xf>
    <xf numFmtId="0" fontId="18" fillId="0" borderId="0"/>
    <xf numFmtId="0" fontId="28" fillId="0" borderId="0" applyNumberFormat="0" applyFill="0" applyBorder="0">
      <protection locked="0"/>
    </xf>
    <xf numFmtId="0" fontId="24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175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30" applyNumberFormat="0" applyFont="0" applyFill="0" applyAlignment="0" applyProtection="0"/>
    <xf numFmtId="173" fontId="19" fillId="0" borderId="0"/>
    <xf numFmtId="2" fontId="5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18" fillId="0" borderId="0">
      <alignment vertical="top"/>
    </xf>
    <xf numFmtId="0" fontId="18" fillId="0" borderId="31" applyNumberFormat="0" applyFont="0" applyFill="0" applyAlignment="0" applyProtection="0"/>
    <xf numFmtId="0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2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31" applyNumberFormat="0" applyFont="0" applyFill="0" applyAlignment="0" applyProtection="0"/>
    <xf numFmtId="0" fontId="5" fillId="2" borderId="31" applyNumberFormat="0" applyFont="0" applyFill="0" applyAlignment="0" applyProtection="0"/>
    <xf numFmtId="0" fontId="5" fillId="2" borderId="0" applyFont="0" applyFill="0" applyBorder="0" applyAlignment="0" applyProtection="0"/>
    <xf numFmtId="3" fontId="5" fillId="2" borderId="0" applyFont="0" applyFill="0" applyBorder="0" applyAlignment="0" applyProtection="0"/>
    <xf numFmtId="176" fontId="5" fillId="2" borderId="0" applyFont="0" applyFill="0" applyBorder="0" applyAlignment="0" applyProtection="0"/>
    <xf numFmtId="2" fontId="5" fillId="2" borderId="0" applyFont="0" applyFill="0" applyBorder="0" applyAlignment="0" applyProtection="0"/>
    <xf numFmtId="0" fontId="29" fillId="2" borderId="0" applyNumberFormat="0" applyFill="0" applyBorder="0" applyAlignment="0" applyProtection="0"/>
    <xf numFmtId="0" fontId="30" fillId="2" borderId="0" applyNumberFormat="0" applyFill="0" applyBorder="0" applyAlignment="0" applyProtection="0"/>
    <xf numFmtId="172" fontId="19" fillId="0" borderId="0"/>
    <xf numFmtId="0" fontId="24" fillId="0" borderId="0">
      <protection locked="0"/>
    </xf>
    <xf numFmtId="0" fontId="22" fillId="0" borderId="0">
      <protection locked="0"/>
    </xf>
    <xf numFmtId="0" fontId="24" fillId="0" borderId="0">
      <protection locked="0"/>
    </xf>
    <xf numFmtId="0" fontId="22" fillId="0" borderId="0">
      <protection locked="0"/>
    </xf>
    <xf numFmtId="174" fontId="24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0" fontId="22" fillId="0" borderId="0">
      <protection locked="0"/>
    </xf>
    <xf numFmtId="0" fontId="22" fillId="0" borderId="0">
      <protection locked="0"/>
    </xf>
    <xf numFmtId="0" fontId="24" fillId="0" borderId="0">
      <protection locked="0"/>
    </xf>
    <xf numFmtId="0" fontId="24" fillId="0" borderId="29">
      <protection locked="0"/>
    </xf>
    <xf numFmtId="0" fontId="2" fillId="0" borderId="0"/>
    <xf numFmtId="0" fontId="4" fillId="0" borderId="0" applyNumberFormat="0" applyFill="0" applyBorder="0" applyAlignment="0" applyProtection="0"/>
    <xf numFmtId="0" fontId="1" fillId="0" borderId="0"/>
  </cellStyleXfs>
  <cellXfs count="217">
    <xf numFmtId="0" fontId="0" fillId="0" borderId="0" xfId="0"/>
    <xf numFmtId="49" fontId="4" fillId="0" borderId="0" xfId="1" applyNumberFormat="1" applyFont="1"/>
    <xf numFmtId="49" fontId="2" fillId="0" borderId="0" xfId="0" applyNumberFormat="1" applyFont="1"/>
    <xf numFmtId="0" fontId="2" fillId="0" borderId="0" xfId="0" applyFont="1"/>
    <xf numFmtId="0" fontId="10" fillId="0" borderId="0" xfId="0" applyFont="1"/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11" fillId="0" borderId="0" xfId="0" applyFont="1"/>
    <xf numFmtId="0" fontId="12" fillId="0" borderId="0" xfId="0" applyFont="1"/>
    <xf numFmtId="0" fontId="13" fillId="0" borderId="0" xfId="1" applyFont="1" applyBorder="1" applyAlignment="1">
      <alignment wrapText="1"/>
    </xf>
    <xf numFmtId="0" fontId="14" fillId="0" borderId="0" xfId="0" applyFont="1" applyAlignment="1">
      <alignment horizontal="center" vertical="center" wrapText="1"/>
    </xf>
    <xf numFmtId="3" fontId="11" fillId="0" borderId="0" xfId="0" applyNumberFormat="1" applyFont="1" applyAlignment="1">
      <alignment horizontal="right" vertical="center"/>
    </xf>
    <xf numFmtId="3" fontId="13" fillId="0" borderId="0" xfId="1" applyNumberFormat="1" applyFont="1" applyFill="1" applyBorder="1" applyAlignment="1">
      <alignment horizontal="center" vertical="center" wrapText="1"/>
    </xf>
    <xf numFmtId="3" fontId="11" fillId="0" borderId="0" xfId="0" applyNumberFormat="1" applyFont="1" applyAlignment="1">
      <alignment horizontal="center" vertical="center" wrapText="1"/>
    </xf>
    <xf numFmtId="0" fontId="13" fillId="0" borderId="0" xfId="1" applyFont="1" applyBorder="1" applyAlignment="1">
      <alignment horizontal="center" vertical="center" wrapText="1"/>
    </xf>
    <xf numFmtId="168" fontId="11" fillId="0" borderId="0" xfId="0" applyNumberFormat="1" applyFont="1" applyAlignment="1">
      <alignment horizontal="center" vertical="center" wrapText="1"/>
    </xf>
    <xf numFmtId="0" fontId="10" fillId="0" borderId="1" xfId="2" applyFont="1" applyBorder="1"/>
    <xf numFmtId="166" fontId="10" fillId="0" borderId="1" xfId="2" applyNumberFormat="1" applyFont="1" applyBorder="1" applyAlignment="1">
      <alignment horizontal="right" indent="1"/>
    </xf>
    <xf numFmtId="0" fontId="11" fillId="0" borderId="17" xfId="0" applyFont="1" applyBorder="1"/>
    <xf numFmtId="0" fontId="11" fillId="0" borderId="2" xfId="0" applyFont="1" applyBorder="1"/>
    <xf numFmtId="0" fontId="14" fillId="0" borderId="4" xfId="0" applyFont="1" applyBorder="1" applyAlignment="1">
      <alignment horizontal="right"/>
    </xf>
    <xf numFmtId="0" fontId="14" fillId="0" borderId="20" xfId="0" applyFont="1" applyBorder="1" applyAlignment="1">
      <alignment horizontal="right"/>
    </xf>
    <xf numFmtId="166" fontId="11" fillId="0" borderId="0" xfId="0" applyNumberFormat="1" applyFont="1"/>
    <xf numFmtId="166" fontId="11" fillId="0" borderId="21" xfId="0" applyNumberFormat="1" applyFont="1" applyBorder="1"/>
    <xf numFmtId="166" fontId="10" fillId="0" borderId="0" xfId="0" applyNumberFormat="1" applyFont="1"/>
    <xf numFmtId="166" fontId="11" fillId="0" borderId="23" xfId="0" applyNumberFormat="1" applyFont="1" applyBorder="1"/>
    <xf numFmtId="166" fontId="11" fillId="0" borderId="24" xfId="0" applyNumberFormat="1" applyFont="1" applyBorder="1"/>
    <xf numFmtId="0" fontId="16" fillId="0" borderId="0" xfId="0" applyFont="1"/>
    <xf numFmtId="0" fontId="10" fillId="0" borderId="0" xfId="0" applyFont="1" applyAlignment="1">
      <alignment vertical="center"/>
    </xf>
    <xf numFmtId="0" fontId="13" fillId="0" borderId="0" xfId="1" applyFont="1" applyAlignment="1">
      <alignment vertical="center"/>
    </xf>
    <xf numFmtId="0" fontId="4" fillId="0" borderId="0" xfId="1" applyFont="1" applyAlignment="1">
      <alignment horizontal="left"/>
    </xf>
    <xf numFmtId="168" fontId="10" fillId="0" borderId="0" xfId="0" applyNumberFormat="1" applyFont="1"/>
    <xf numFmtId="0" fontId="10" fillId="0" borderId="1" xfId="0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vertical="center"/>
    </xf>
    <xf numFmtId="0" fontId="10" fillId="0" borderId="1" xfId="2" applyFont="1" applyBorder="1" applyAlignment="1">
      <alignment horizontal="right" indent="1"/>
    </xf>
    <xf numFmtId="0" fontId="10" fillId="0" borderId="1" xfId="0" applyFont="1" applyBorder="1" applyAlignment="1">
      <alignment vertical="center" wrapText="1"/>
    </xf>
    <xf numFmtId="166" fontId="10" fillId="0" borderId="1" xfId="0" applyNumberFormat="1" applyFont="1" applyBorder="1"/>
    <xf numFmtId="166" fontId="11" fillId="0" borderId="1" xfId="0" applyNumberFormat="1" applyFont="1" applyBorder="1"/>
    <xf numFmtId="0" fontId="33" fillId="0" borderId="0" xfId="0" applyFont="1"/>
    <xf numFmtId="0" fontId="14" fillId="0" borderId="4" xfId="0" applyFont="1" applyBorder="1" applyAlignment="1">
      <alignment horizontal="center"/>
    </xf>
    <xf numFmtId="0" fontId="14" fillId="0" borderId="36" xfId="0" applyFont="1" applyBorder="1" applyAlignment="1">
      <alignment vertical="center"/>
    </xf>
    <xf numFmtId="0" fontId="14" fillId="0" borderId="35" xfId="0" applyFont="1" applyBorder="1" applyAlignment="1">
      <alignment vertical="center"/>
    </xf>
    <xf numFmtId="0" fontId="14" fillId="0" borderId="18" xfId="0" applyFont="1" applyBorder="1" applyAlignment="1">
      <alignment vertical="center"/>
    </xf>
    <xf numFmtId="177" fontId="10" fillId="0" borderId="26" xfId="7" applyNumberFormat="1" applyFont="1" applyBorder="1"/>
    <xf numFmtId="177" fontId="10" fillId="0" borderId="25" xfId="7" applyNumberFormat="1" applyFont="1" applyBorder="1"/>
    <xf numFmtId="177" fontId="10" fillId="0" borderId="28" xfId="7" applyNumberFormat="1" applyFont="1" applyBorder="1"/>
    <xf numFmtId="177" fontId="10" fillId="0" borderId="27" xfId="7" applyNumberFormat="1" applyFont="1" applyBorder="1"/>
    <xf numFmtId="166" fontId="10" fillId="0" borderId="23" xfId="0" applyNumberFormat="1" applyFont="1" applyBorder="1"/>
    <xf numFmtId="170" fontId="10" fillId="0" borderId="0" xfId="0" applyNumberFormat="1" applyFont="1"/>
    <xf numFmtId="2" fontId="10" fillId="0" borderId="1" xfId="0" applyNumberFormat="1" applyFont="1" applyBorder="1"/>
    <xf numFmtId="3" fontId="36" fillId="0" borderId="0" xfId="0" applyNumberFormat="1" applyFont="1" applyAlignment="1">
      <alignment vertical="center" wrapText="1"/>
    </xf>
    <xf numFmtId="3" fontId="36" fillId="0" borderId="0" xfId="0" applyNumberFormat="1" applyFont="1" applyAlignment="1">
      <alignment horizontal="right" vertical="center"/>
    </xf>
    <xf numFmtId="168" fontId="36" fillId="0" borderId="0" xfId="0" applyNumberFormat="1" applyFont="1" applyAlignment="1">
      <alignment horizontal="right" vertical="center"/>
    </xf>
    <xf numFmtId="2" fontId="11" fillId="0" borderId="1" xfId="0" applyNumberFormat="1" applyFont="1" applyBorder="1"/>
    <xf numFmtId="0" fontId="10" fillId="0" borderId="0" xfId="4" applyFont="1"/>
    <xf numFmtId="1" fontId="10" fillId="0" borderId="1" xfId="0" applyNumberFormat="1" applyFont="1" applyBorder="1" applyAlignment="1">
      <alignment horizontal="center"/>
    </xf>
    <xf numFmtId="166" fontId="11" fillId="0" borderId="1" xfId="2" applyNumberFormat="1" applyFont="1" applyBorder="1" applyAlignment="1">
      <alignment horizontal="center" vertical="center"/>
    </xf>
    <xf numFmtId="166" fontId="10" fillId="0" borderId="1" xfId="2" applyNumberFormat="1" applyFont="1" applyBorder="1" applyAlignment="1">
      <alignment horizontal="center" vertical="center"/>
    </xf>
    <xf numFmtId="166" fontId="6" fillId="0" borderId="1" xfId="2" applyNumberFormat="1" applyBorder="1" applyAlignment="1">
      <alignment horizontal="right" indent="1"/>
    </xf>
    <xf numFmtId="2" fontId="10" fillId="0" borderId="1" xfId="0" applyNumberFormat="1" applyFont="1" applyBorder="1" applyAlignment="1">
      <alignment horizontal="center" vertical="center"/>
    </xf>
    <xf numFmtId="0" fontId="2" fillId="0" borderId="38" xfId="4" applyFont="1" applyBorder="1"/>
    <xf numFmtId="0" fontId="2" fillId="0" borderId="39" xfId="4" applyFont="1" applyBorder="1" applyAlignment="1">
      <alignment horizontal="center" vertical="center" wrapText="1"/>
    </xf>
    <xf numFmtId="0" fontId="2" fillId="0" borderId="40" xfId="4" applyFont="1" applyBorder="1"/>
    <xf numFmtId="169" fontId="2" fillId="0" borderId="0" xfId="8" applyNumberFormat="1" applyFont="1" applyBorder="1"/>
    <xf numFmtId="170" fontId="2" fillId="0" borderId="0" xfId="4" applyNumberFormat="1" applyFont="1"/>
    <xf numFmtId="167" fontId="35" fillId="0" borderId="2" xfId="0" applyNumberFormat="1" applyFont="1" applyBorder="1" applyAlignment="1">
      <alignment vertical="center"/>
    </xf>
    <xf numFmtId="0" fontId="36" fillId="0" borderId="5" xfId="0" applyFont="1" applyBorder="1" applyAlignment="1">
      <alignment horizontal="left" vertical="center" wrapText="1"/>
    </xf>
    <xf numFmtId="3" fontId="34" fillId="0" borderId="6" xfId="0" applyNumberFormat="1" applyFont="1" applyBorder="1" applyAlignment="1">
      <alignment horizontal="right" vertical="center"/>
    </xf>
    <xf numFmtId="3" fontId="34" fillId="0" borderId="41" xfId="0" applyNumberFormat="1" applyFont="1" applyBorder="1" applyAlignment="1">
      <alignment horizontal="right" vertical="center"/>
    </xf>
    <xf numFmtId="3" fontId="36" fillId="0" borderId="7" xfId="0" applyNumberFormat="1" applyFont="1" applyBorder="1" applyAlignment="1">
      <alignment horizontal="right" vertical="center"/>
    </xf>
    <xf numFmtId="3" fontId="36" fillId="0" borderId="34" xfId="0" applyNumberFormat="1" applyFont="1" applyBorder="1" applyAlignment="1">
      <alignment horizontal="right" vertical="center"/>
    </xf>
    <xf numFmtId="0" fontId="36" fillId="0" borderId="8" xfId="0" applyFont="1" applyBorder="1" applyAlignment="1">
      <alignment horizontal="left" vertical="center" wrapText="1"/>
    </xf>
    <xf numFmtId="3" fontId="36" fillId="0" borderId="11" xfId="0" applyNumberFormat="1" applyFont="1" applyBorder="1" applyAlignment="1">
      <alignment horizontal="right" vertical="center"/>
    </xf>
    <xf numFmtId="3" fontId="36" fillId="0" borderId="12" xfId="0" applyNumberFormat="1" applyFont="1" applyBorder="1" applyAlignment="1">
      <alignment horizontal="right" vertical="center"/>
    </xf>
    <xf numFmtId="3" fontId="36" fillId="0" borderId="9" xfId="0" applyNumberFormat="1" applyFont="1" applyBorder="1" applyAlignment="1">
      <alignment horizontal="right" vertical="center"/>
    </xf>
    <xf numFmtId="3" fontId="36" fillId="0" borderId="10" xfId="0" applyNumberFormat="1" applyFont="1" applyBorder="1" applyAlignment="1">
      <alignment horizontal="right" vertical="center" wrapText="1"/>
    </xf>
    <xf numFmtId="3" fontId="36" fillId="0" borderId="10" xfId="0" applyNumberFormat="1" applyFont="1" applyBorder="1" applyAlignment="1">
      <alignment horizontal="right" vertical="center"/>
    </xf>
    <xf numFmtId="3" fontId="34" fillId="0" borderId="0" xfId="0" applyNumberFormat="1" applyFont="1" applyAlignment="1">
      <alignment horizontal="right" vertical="center"/>
    </xf>
    <xf numFmtId="3" fontId="36" fillId="0" borderId="12" xfId="0" applyNumberFormat="1" applyFont="1" applyBorder="1" applyAlignment="1">
      <alignment vertical="center"/>
    </xf>
    <xf numFmtId="168" fontId="36" fillId="0" borderId="11" xfId="0" applyNumberFormat="1" applyFont="1" applyBorder="1" applyAlignment="1">
      <alignment horizontal="right" vertical="center"/>
    </xf>
    <xf numFmtId="168" fontId="36" fillId="0" borderId="12" xfId="0" applyNumberFormat="1" applyFont="1" applyBorder="1" applyAlignment="1">
      <alignment horizontal="right" vertical="center"/>
    </xf>
    <xf numFmtId="168" fontId="36" fillId="0" borderId="9" xfId="0" applyNumberFormat="1" applyFont="1" applyBorder="1" applyAlignment="1">
      <alignment horizontal="right" vertical="center"/>
    </xf>
    <xf numFmtId="168" fontId="36" fillId="0" borderId="10" xfId="0" applyNumberFormat="1" applyFont="1" applyBorder="1" applyAlignment="1">
      <alignment horizontal="right" vertical="center"/>
    </xf>
    <xf numFmtId="3" fontId="36" fillId="0" borderId="13" xfId="0" applyNumberFormat="1" applyFont="1" applyBorder="1" applyAlignment="1">
      <alignment vertical="center" wrapText="1"/>
    </xf>
    <xf numFmtId="168" fontId="36" fillId="0" borderId="14" xfId="0" applyNumberFormat="1" applyFont="1" applyBorder="1" applyAlignment="1">
      <alignment horizontal="right" vertical="center"/>
    </xf>
    <xf numFmtId="168" fontId="36" fillId="0" borderId="13" xfId="0" applyNumberFormat="1" applyFont="1" applyBorder="1" applyAlignment="1">
      <alignment horizontal="right" vertical="center"/>
    </xf>
    <xf numFmtId="168" fontId="36" fillId="0" borderId="15" xfId="0" applyNumberFormat="1" applyFont="1" applyBorder="1" applyAlignment="1">
      <alignment horizontal="right" vertical="center"/>
    </xf>
    <xf numFmtId="168" fontId="36" fillId="0" borderId="16" xfId="0" applyNumberFormat="1" applyFont="1" applyBorder="1" applyAlignment="1">
      <alignment horizontal="right" vertical="center"/>
    </xf>
    <xf numFmtId="49" fontId="34" fillId="0" borderId="17" xfId="0" applyNumberFormat="1" applyFont="1" applyBorder="1"/>
    <xf numFmtId="49" fontId="35" fillId="0" borderId="32" xfId="0" applyNumberFormat="1" applyFont="1" applyBorder="1" applyAlignment="1">
      <alignment horizontal="center" vertical="center"/>
    </xf>
    <xf numFmtId="49" fontId="35" fillId="0" borderId="21" xfId="0" applyNumberFormat="1" applyFont="1" applyBorder="1" applyAlignment="1">
      <alignment horizontal="center" vertical="center"/>
    </xf>
    <xf numFmtId="49" fontId="35" fillId="0" borderId="33" xfId="0" applyNumberFormat="1" applyFont="1" applyBorder="1" applyAlignment="1">
      <alignment horizontal="center" vertical="center"/>
    </xf>
    <xf numFmtId="49" fontId="35" fillId="0" borderId="0" xfId="0" applyNumberFormat="1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39" xfId="0" applyFont="1" applyBorder="1" applyAlignment="1">
      <alignment vertical="center" wrapText="1"/>
    </xf>
    <xf numFmtId="0" fontId="10" fillId="0" borderId="40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4" fillId="0" borderId="17" xfId="0" applyFont="1" applyBorder="1" applyAlignment="1">
      <alignment vertical="center"/>
    </xf>
    <xf numFmtId="0" fontId="10" fillId="0" borderId="40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51" applyFont="1" applyBorder="1"/>
    <xf numFmtId="168" fontId="11" fillId="0" borderId="1" xfId="0" applyNumberFormat="1" applyFont="1" applyBorder="1"/>
    <xf numFmtId="0" fontId="11" fillId="0" borderId="0" xfId="0" applyFont="1" applyAlignment="1">
      <alignment vertical="center"/>
    </xf>
    <xf numFmtId="3" fontId="11" fillId="0" borderId="52" xfId="0" applyNumberFormat="1" applyFont="1" applyBorder="1" applyAlignment="1">
      <alignment vertical="center"/>
    </xf>
    <xf numFmtId="0" fontId="11" fillId="0" borderId="38" xfId="0" applyFont="1" applyBorder="1" applyAlignment="1">
      <alignment vertical="center" wrapText="1"/>
    </xf>
    <xf numFmtId="0" fontId="11" fillId="0" borderId="5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3" fontId="11" fillId="0" borderId="1" xfId="0" applyNumberFormat="1" applyFont="1" applyBorder="1" applyAlignment="1">
      <alignment vertical="center"/>
    </xf>
    <xf numFmtId="0" fontId="37" fillId="0" borderId="0" xfId="1" applyFont="1" applyAlignment="1">
      <alignment horizontal="left" vertical="center"/>
    </xf>
    <xf numFmtId="169" fontId="10" fillId="0" borderId="0" xfId="7" applyNumberFormat="1" applyFont="1" applyFill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40" xfId="0" applyFont="1" applyBorder="1" applyAlignment="1">
      <alignment horizontal="left" vertical="center"/>
    </xf>
    <xf numFmtId="166" fontId="10" fillId="0" borderId="0" xfId="0" applyNumberFormat="1" applyFont="1" applyAlignment="1">
      <alignment vertical="center"/>
    </xf>
    <xf numFmtId="170" fontId="10" fillId="0" borderId="0" xfId="0" applyNumberFormat="1" applyFont="1" applyAlignment="1">
      <alignment vertical="center"/>
    </xf>
    <xf numFmtId="0" fontId="10" fillId="0" borderId="38" xfId="0" applyFont="1" applyBorder="1" applyAlignment="1">
      <alignment vertical="center"/>
    </xf>
    <xf numFmtId="3" fontId="11" fillId="0" borderId="0" xfId="0" applyNumberFormat="1" applyFont="1" applyAlignment="1">
      <alignment vertical="center"/>
    </xf>
    <xf numFmtId="0" fontId="10" fillId="0" borderId="40" xfId="0" applyFont="1" applyBorder="1" applyAlignment="1">
      <alignment horizontal="center"/>
    </xf>
    <xf numFmtId="0" fontId="38" fillId="0" borderId="0" xfId="0" applyFont="1"/>
    <xf numFmtId="0" fontId="26" fillId="0" borderId="0" xfId="0" applyFont="1"/>
    <xf numFmtId="166" fontId="17" fillId="0" borderId="0" xfId="2" applyNumberFormat="1" applyFont="1" applyAlignment="1">
      <alignment horizontal="right" indent="1"/>
    </xf>
    <xf numFmtId="166" fontId="6" fillId="0" borderId="0" xfId="2" applyNumberFormat="1" applyAlignment="1">
      <alignment horizontal="right" indent="1"/>
    </xf>
    <xf numFmtId="0" fontId="39" fillId="0" borderId="0" xfId="0" applyFont="1"/>
    <xf numFmtId="3" fontId="2" fillId="0" borderId="0" xfId="0" applyNumberFormat="1" applyFont="1"/>
    <xf numFmtId="0" fontId="40" fillId="0" borderId="0" xfId="0" applyFont="1"/>
    <xf numFmtId="2" fontId="39" fillId="0" borderId="0" xfId="0" applyNumberFormat="1" applyFont="1"/>
    <xf numFmtId="2" fontId="38" fillId="0" borderId="0" xfId="0" applyNumberFormat="1" applyFont="1"/>
    <xf numFmtId="0" fontId="10" fillId="0" borderId="0" xfId="2" applyFont="1" applyAlignment="1">
      <alignment horizontal="right" indent="1"/>
    </xf>
    <xf numFmtId="0" fontId="10" fillId="0" borderId="0" xfId="2" applyFont="1" applyAlignment="1">
      <alignment horizontal="left" indent="1"/>
    </xf>
    <xf numFmtId="166" fontId="10" fillId="0" borderId="0" xfId="2" applyNumberFormat="1" applyFont="1" applyAlignment="1">
      <alignment horizontal="right" indent="1"/>
    </xf>
    <xf numFmtId="0" fontId="0" fillId="0" borderId="0" xfId="2" applyFont="1" applyAlignment="1">
      <alignment horizontal="right" indent="1"/>
    </xf>
    <xf numFmtId="0" fontId="41" fillId="0" borderId="0" xfId="2" applyFont="1"/>
    <xf numFmtId="166" fontId="0" fillId="0" borderId="0" xfId="2" applyNumberFormat="1" applyFont="1" applyAlignment="1">
      <alignment horizontal="right" indent="1"/>
    </xf>
    <xf numFmtId="0" fontId="10" fillId="0" borderId="0" xfId="2" applyFont="1"/>
    <xf numFmtId="0" fontId="14" fillId="0" borderId="2" xfId="0" applyFont="1" applyBorder="1" applyAlignment="1">
      <alignment vertical="center"/>
    </xf>
    <xf numFmtId="0" fontId="14" fillId="0" borderId="4" xfId="0" applyFont="1" applyBorder="1" applyAlignment="1">
      <alignment horizontal="right" vertical="center"/>
    </xf>
    <xf numFmtId="168" fontId="10" fillId="0" borderId="0" xfId="0" applyNumberFormat="1" applyFont="1" applyAlignment="1">
      <alignment vertical="center"/>
    </xf>
    <xf numFmtId="168" fontId="10" fillId="0" borderId="4" xfId="0" applyNumberFormat="1" applyFont="1" applyBorder="1" applyAlignment="1">
      <alignment vertical="center"/>
    </xf>
    <xf numFmtId="0" fontId="13" fillId="0" borderId="0" xfId="1" applyFont="1" applyAlignment="1">
      <alignment horizontal="left"/>
    </xf>
    <xf numFmtId="49" fontId="40" fillId="0" borderId="0" xfId="0" applyNumberFormat="1" applyFont="1"/>
    <xf numFmtId="0" fontId="14" fillId="0" borderId="2" xfId="0" applyFont="1" applyBorder="1" applyAlignment="1">
      <alignment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45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3" fontId="10" fillId="0" borderId="21" xfId="0" applyNumberFormat="1" applyFont="1" applyBorder="1" applyAlignment="1">
      <alignment vertical="center"/>
    </xf>
    <xf numFmtId="3" fontId="10" fillId="0" borderId="46" xfId="0" applyNumberFormat="1" applyFont="1" applyBorder="1" applyAlignment="1">
      <alignment vertical="center"/>
    </xf>
    <xf numFmtId="168" fontId="10" fillId="0" borderId="21" xfId="0" applyNumberFormat="1" applyFont="1" applyBorder="1" applyAlignment="1">
      <alignment vertical="center"/>
    </xf>
    <xf numFmtId="168" fontId="10" fillId="0" borderId="33" xfId="0" applyNumberFormat="1" applyFont="1" applyBorder="1" applyAlignment="1">
      <alignment vertical="center"/>
    </xf>
    <xf numFmtId="168" fontId="10" fillId="0" borderId="46" xfId="0" applyNumberFormat="1" applyFont="1" applyBorder="1" applyAlignment="1">
      <alignment vertical="center"/>
    </xf>
    <xf numFmtId="3" fontId="10" fillId="0" borderId="0" xfId="0" applyNumberFormat="1" applyFont="1" applyAlignment="1">
      <alignment vertical="center"/>
    </xf>
    <xf numFmtId="0" fontId="14" fillId="0" borderId="47" xfId="0" applyFont="1" applyBorder="1" applyAlignment="1">
      <alignment vertical="center"/>
    </xf>
    <xf numFmtId="3" fontId="10" fillId="0" borderId="48" xfId="0" applyNumberFormat="1" applyFont="1" applyBorder="1" applyAlignment="1">
      <alignment vertical="center"/>
    </xf>
    <xf numFmtId="3" fontId="10" fillId="0" borderId="49" xfId="0" applyNumberFormat="1" applyFont="1" applyBorder="1" applyAlignment="1">
      <alignment vertical="center"/>
    </xf>
    <xf numFmtId="168" fontId="10" fillId="0" borderId="48" xfId="0" applyNumberFormat="1" applyFont="1" applyBorder="1" applyAlignment="1">
      <alignment vertical="center"/>
    </xf>
    <xf numFmtId="168" fontId="10" fillId="0" borderId="50" xfId="0" applyNumberFormat="1" applyFont="1" applyBorder="1" applyAlignment="1">
      <alignment vertical="center"/>
    </xf>
    <xf numFmtId="168" fontId="10" fillId="0" borderId="49" xfId="0" applyNumberFormat="1" applyFont="1" applyBorder="1" applyAlignment="1">
      <alignment vertical="center"/>
    </xf>
    <xf numFmtId="3" fontId="10" fillId="0" borderId="39" xfId="0" applyNumberFormat="1" applyFont="1" applyBorder="1" applyAlignment="1">
      <alignment vertical="center"/>
    </xf>
    <xf numFmtId="0" fontId="11" fillId="0" borderId="40" xfId="0" applyFont="1" applyBorder="1" applyAlignment="1">
      <alignment horizontal="center" vertical="center"/>
    </xf>
    <xf numFmtId="0" fontId="11" fillId="0" borderId="40" xfId="0" applyFont="1" applyBorder="1" applyAlignment="1">
      <alignment horizontal="left" vertical="center" indent="6"/>
    </xf>
    <xf numFmtId="0" fontId="14" fillId="0" borderId="37" xfId="0" applyFont="1" applyBorder="1" applyAlignment="1">
      <alignment horizontal="left" vertical="center"/>
    </xf>
    <xf numFmtId="0" fontId="14" fillId="0" borderId="3" xfId="0" applyFont="1" applyBorder="1" applyAlignment="1">
      <alignment horizontal="right" vertical="center"/>
    </xf>
    <xf numFmtId="0" fontId="14" fillId="0" borderId="17" xfId="0" applyFont="1" applyBorder="1" applyAlignment="1">
      <alignment horizontal="left" vertical="center" wrapText="1" indent="1"/>
    </xf>
    <xf numFmtId="168" fontId="10" fillId="0" borderId="32" xfId="0" applyNumberFormat="1" applyFont="1" applyBorder="1" applyAlignment="1">
      <alignment vertical="center"/>
    </xf>
    <xf numFmtId="0" fontId="10" fillId="0" borderId="33" xfId="0" applyFont="1" applyBorder="1" applyAlignment="1">
      <alignment vertical="center"/>
    </xf>
    <xf numFmtId="0" fontId="14" fillId="0" borderId="22" xfId="0" applyFont="1" applyBorder="1" applyAlignment="1">
      <alignment horizontal="left" vertical="center" wrapText="1" indent="1"/>
    </xf>
    <xf numFmtId="168" fontId="10" fillId="0" borderId="43" xfId="0" applyNumberFormat="1" applyFont="1" applyBorder="1" applyAlignment="1">
      <alignment vertical="center"/>
    </xf>
    <xf numFmtId="0" fontId="10" fillId="0" borderId="44" xfId="0" applyFont="1" applyBorder="1" applyAlignment="1">
      <alignment vertical="center"/>
    </xf>
    <xf numFmtId="0" fontId="10" fillId="0" borderId="23" xfId="0" applyFont="1" applyBorder="1" applyAlignment="1">
      <alignment vertical="center"/>
    </xf>
    <xf numFmtId="0" fontId="14" fillId="0" borderId="17" xfId="0" applyFont="1" applyBorder="1" applyAlignment="1">
      <alignment horizontal="left" vertical="center" wrapText="1" indent="3"/>
    </xf>
    <xf numFmtId="2" fontId="10" fillId="0" borderId="33" xfId="0" applyNumberFormat="1" applyFont="1" applyBorder="1" applyAlignment="1">
      <alignment vertical="center"/>
    </xf>
    <xf numFmtId="2" fontId="10" fillId="0" borderId="0" xfId="0" applyNumberFormat="1" applyFont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35" fillId="0" borderId="20" xfId="0" applyFont="1" applyBorder="1" applyAlignment="1">
      <alignment horizontal="center" vertical="center" textRotation="90" wrapText="1"/>
    </xf>
    <xf numFmtId="0" fontId="35" fillId="0" borderId="3" xfId="0" applyFont="1" applyBorder="1" applyAlignment="1">
      <alignment horizontal="center" vertical="center" textRotation="90" wrapText="1"/>
    </xf>
    <xf numFmtId="0" fontId="35" fillId="0" borderId="4" xfId="0" applyFont="1" applyBorder="1" applyAlignment="1">
      <alignment horizontal="center" vertical="center" textRotation="90" wrapText="1"/>
    </xf>
    <xf numFmtId="0" fontId="9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left"/>
    </xf>
    <xf numFmtId="0" fontId="4" fillId="0" borderId="0" xfId="1" applyFont="1" applyFill="1"/>
    <xf numFmtId="0" fontId="40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4" fillId="0" borderId="0" xfId="1" applyFont="1" applyAlignment="1">
      <alignment horizontal="left"/>
    </xf>
    <xf numFmtId="0" fontId="4" fillId="0" borderId="0" xfId="1" applyFont="1" applyFill="1" applyAlignment="1">
      <alignment horizontal="left"/>
    </xf>
    <xf numFmtId="0" fontId="4" fillId="0" borderId="0" xfId="1" applyFont="1"/>
    <xf numFmtId="0" fontId="13" fillId="0" borderId="0" xfId="1" applyFont="1" applyAlignment="1">
      <alignment horizontal="left"/>
    </xf>
    <xf numFmtId="0" fontId="14" fillId="0" borderId="18" xfId="0" applyFont="1" applyBorder="1" applyAlignment="1">
      <alignment horizontal="center"/>
    </xf>
    <xf numFmtId="0" fontId="14" fillId="0" borderId="19" xfId="0" applyFont="1" applyBorder="1" applyAlignment="1">
      <alignment horizontal="center"/>
    </xf>
    <xf numFmtId="0" fontId="14" fillId="0" borderId="17" xfId="0" applyFont="1" applyBorder="1" applyAlignment="1">
      <alignment horizontal="left" vertical="center" wrapText="1" indent="3"/>
    </xf>
    <xf numFmtId="0" fontId="14" fillId="0" borderId="22" xfId="0" applyFont="1" applyBorder="1" applyAlignment="1">
      <alignment horizontal="left" vertical="center" wrapText="1" indent="3"/>
    </xf>
    <xf numFmtId="0" fontId="11" fillId="0" borderId="1" xfId="0" applyFont="1" applyBorder="1" applyAlignment="1">
      <alignment horizontal="center" vertical="center" wrapText="1"/>
    </xf>
    <xf numFmtId="0" fontId="11" fillId="0" borderId="53" xfId="0" applyFont="1" applyBorder="1" applyAlignment="1">
      <alignment horizontal="center" vertical="center" wrapText="1"/>
    </xf>
    <xf numFmtId="0" fontId="11" fillId="0" borderId="42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25" xfId="0" applyFont="1" applyBorder="1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14" fillId="0" borderId="2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0" fontId="10" fillId="0" borderId="40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1" fillId="0" borderId="22" xfId="0" applyFont="1" applyBorder="1"/>
  </cellXfs>
  <cellStyles count="125">
    <cellStyle name="Celkem 2" xfId="90" xr:uid="{DAF1EE9E-E4C0-43EA-A52A-2195D01FE3C9}"/>
    <cellStyle name="Celkem 3" xfId="101" xr:uid="{E19865F9-96BF-4ACB-B3B2-F2398216F428}"/>
    <cellStyle name="Celkem 4" xfId="102" xr:uid="{0D48B164-F70B-44C0-A5EC-1CB23105C314}"/>
    <cellStyle name="Celkem 5" xfId="84" xr:uid="{1230429C-4AB0-4863-847D-350F69FFA04A}"/>
    <cellStyle name="Comma" xfId="13" xr:uid="{75A3782F-66AB-4E6E-B565-5638FC1E882B}"/>
    <cellStyle name="Comma [0]" xfId="14" xr:uid="{8C43CE23-2726-4725-AC2E-E0DA87E43693}"/>
    <cellStyle name="Comma [0] 2" xfId="42" xr:uid="{F89B553D-7241-4B43-9C94-7806492DAAEA}"/>
    <cellStyle name="Comma 2" xfId="23" xr:uid="{00559BB4-14F8-4134-9ADD-C47EEE421F74}"/>
    <cellStyle name="Comma 3" xfId="32" xr:uid="{4A52FCDF-5A63-4236-83B3-BD047E571FEA}"/>
    <cellStyle name="Comma 4" xfId="80" xr:uid="{2E8E046B-523F-4C98-BC12-A123DF9890D9}"/>
    <cellStyle name="Comma 5" xfId="110" xr:uid="{A7680313-6AC0-4A6F-AB02-5F0FA475C480}"/>
    <cellStyle name="Comma_PCENY" xfId="48" xr:uid="{D47A3D2A-8269-4194-AE2B-F9CE6A9A8DEA}"/>
    <cellStyle name="Comma0" xfId="33" xr:uid="{F7564855-2B1E-4C23-978D-B51AFF565246}"/>
    <cellStyle name="Comma0 2" xfId="111" xr:uid="{8F484699-1BFA-47AC-82DF-13F3D63EA040}"/>
    <cellStyle name="Currency" xfId="11" xr:uid="{EB78D8C6-60B9-4D17-8CA3-E35815A4EB63}"/>
    <cellStyle name="Currency [0]" xfId="12" xr:uid="{233C605D-8EE0-4990-923A-85531F5BD43C}"/>
    <cellStyle name="Currency 2" xfId="24" xr:uid="{820DC039-3D1D-47B6-A5DC-D0870A6E09E3}"/>
    <cellStyle name="Currency 3" xfId="34" xr:uid="{74038C22-7CEE-4E40-8AE2-CABEA015E006}"/>
    <cellStyle name="Currency 4" xfId="79" xr:uid="{ED9CF14A-0054-4763-AAA4-B705AF95B664}"/>
    <cellStyle name="Currency 5" xfId="112" xr:uid="{CF0F4698-BC17-454E-93B7-BE57391B06AE}"/>
    <cellStyle name="Currency_PCENY" xfId="78" xr:uid="{AB44F32C-EC0A-4053-9EE3-1D89C2EE7840}"/>
    <cellStyle name="Currency0" xfId="35" xr:uid="{3ACDE113-DD89-45EE-9B02-F51F50173BCB}"/>
    <cellStyle name="Currency0 2" xfId="113" xr:uid="{0E497F51-C137-4DFA-A655-8D80EBBE875C}"/>
    <cellStyle name="Čárka" xfId="7" builtinId="3"/>
    <cellStyle name="Čárka 2" xfId="8" xr:uid="{5C743894-DDDA-4F7C-B31B-A9414F5B5F1A}"/>
    <cellStyle name="Čárka 3" xfId="17" xr:uid="{8067930F-7C40-4647-93D9-FF825F5394E9}"/>
    <cellStyle name="Čárky bez des. míst 2" xfId="18" xr:uid="{A3B9C7FC-5972-4283-887F-6CB10947A5A6}"/>
    <cellStyle name="Date" xfId="25" xr:uid="{6E4B415A-EF26-4B38-B4EA-0E337A30DE8D}"/>
    <cellStyle name="Date 2" xfId="49" xr:uid="{E6C0E926-D8B7-455D-823A-6966D8CE32E9}"/>
    <cellStyle name="Date 3" xfId="114" xr:uid="{7211C73C-4DEA-4BC7-9535-0674388CAA4E}"/>
    <cellStyle name="Datum" xfId="36" xr:uid="{EDBFA366-C4E7-434A-90E9-FF8DEB677A1F}"/>
    <cellStyle name="Datum 2" xfId="91" xr:uid="{1412E510-C4E8-4D99-9D2F-F9F937F588FC}"/>
    <cellStyle name="Datum 3" xfId="100" xr:uid="{908D7B16-0AC1-410F-837F-A96103CB86C5}"/>
    <cellStyle name="Datum 4" xfId="103" xr:uid="{CCBCAC18-BD31-4CCD-BBED-40E13FC2D4EA}"/>
    <cellStyle name="Datum 5" xfId="83" xr:uid="{70EAC6BF-DFF1-46B4-BDA5-969330E8631D}"/>
    <cellStyle name="Finanční0" xfId="37" xr:uid="{1827FE9D-EADE-4B57-9FB2-76CA11804DEB}"/>
    <cellStyle name="Finanční0 2" xfId="92" xr:uid="{B47E1314-E754-4A56-8F6C-CD333842EBBB}"/>
    <cellStyle name="Finanční0 3" xfId="99" xr:uid="{F1FA2C9E-7DB6-433F-8AF4-B3C14B98D815}"/>
    <cellStyle name="Finanční0 4" xfId="104" xr:uid="{3502B165-4C09-4AC9-A78F-B65DBED627BC}"/>
    <cellStyle name="Finanční0 5" xfId="82" xr:uid="{E40ABBE9-C40B-45EF-944F-332F75D66854}"/>
    <cellStyle name="Fixed" xfId="26" xr:uid="{DC9D9102-4918-49C1-A847-3140A402DA19}"/>
    <cellStyle name="Fixed 2" xfId="50" xr:uid="{04CB2C4A-3A69-43C7-9AB8-BA710402ADC8}"/>
    <cellStyle name="Fixed 3" xfId="115" xr:uid="{CEEABCA9-222B-4ED9-8C13-6391A5247CF6}"/>
    <cellStyle name="Heading 1" xfId="38" xr:uid="{53165BB2-469F-4F2C-9C3D-6CDC959EA6FB}"/>
    <cellStyle name="Heading 1 2" xfId="116" xr:uid="{71006549-6D3D-4D81-A3DE-EFB9C552B28A}"/>
    <cellStyle name="Heading 2" xfId="39" xr:uid="{A8B9475C-AEEF-4D4E-8E1A-BE6FEEB3D095}"/>
    <cellStyle name="Heading 2 2" xfId="117" xr:uid="{02141677-9D5E-4855-AB3A-FD38C2E2F6AF}"/>
    <cellStyle name="Heading1" xfId="27" xr:uid="{D2DA55FD-E89C-4E10-8D21-F6111FE5A0A8}"/>
    <cellStyle name="Heading1 2" xfId="118" xr:uid="{47C67FC5-27FA-4225-984B-EB5C00CF8698}"/>
    <cellStyle name="Heading2" xfId="28" xr:uid="{03D12194-6735-4742-BA2D-C17CAF03450A}"/>
    <cellStyle name="Heading2 2" xfId="119" xr:uid="{6265DFA2-805D-4885-9FCD-5E77E0630EC6}"/>
    <cellStyle name="Hyperlink" xfId="15" xr:uid="{E22866C2-5832-4F21-95F3-6912A30B6850}"/>
    <cellStyle name="Hypertextový odkaz" xfId="1" builtinId="8"/>
    <cellStyle name="Hypertextový odkaz 10" xfId="16" xr:uid="{DB5D7DBB-4010-454C-8339-525481662AE8}"/>
    <cellStyle name="Hypertextový odkaz 11" xfId="123" xr:uid="{A7FEA2B5-34AF-4A50-9D39-3D3B0BF32956}"/>
    <cellStyle name="Hypertextový odkaz 2" xfId="44" xr:uid="{D8262DDC-DDB0-4DBD-B6F3-CDFF8929C5D9}"/>
    <cellStyle name="Hypertextový odkaz 2 2" xfId="60" xr:uid="{3FB37067-329F-4700-839C-B60B1F1A4835}"/>
    <cellStyle name="Hypertextový odkaz 3" xfId="62" xr:uid="{A00C2BFF-542B-4C47-9614-F45671724599}"/>
    <cellStyle name="Hypertextový odkaz 4" xfId="65" xr:uid="{5C10F9BE-F701-427F-B8FF-DB2B306EB927}"/>
    <cellStyle name="Hypertextový odkaz 5" xfId="68" xr:uid="{C113FE67-A56B-4AF2-A74B-EDFF83C9547F}"/>
    <cellStyle name="Hypertextový odkaz 6" xfId="72" xr:uid="{F27EDBC9-9673-4963-B6AC-6D96994089E3}"/>
    <cellStyle name="Hypertextový odkaz 7" xfId="75" xr:uid="{14FD4854-322F-4275-91FA-F4EE9A37D523}"/>
    <cellStyle name="Hypertextový odkaz 8" xfId="77" xr:uid="{C4DCA386-EAE7-442D-BBAA-8784C95F76A2}"/>
    <cellStyle name="Hypertextový odkaz 9" xfId="57" xr:uid="{E20D3682-2BC7-413A-A044-F9C361321563}"/>
    <cellStyle name="Měna 2" xfId="19" xr:uid="{BF011F2C-F866-47ED-93BE-A50DA3A9E7EE}"/>
    <cellStyle name="Měna0" xfId="40" xr:uid="{9DADC283-F2F9-4A20-BB06-94854FACEDB0}"/>
    <cellStyle name="Měna0 2" xfId="93" xr:uid="{5B0B4216-6F2C-418F-B9F3-125434F57582}"/>
    <cellStyle name="Měna0 3" xfId="98" xr:uid="{C6CB5FD7-80AA-4B00-ACC7-95374380FB6A}"/>
    <cellStyle name="Měna0 4" xfId="105" xr:uid="{3B840530-B65A-4288-B301-932694847FB5}"/>
    <cellStyle name="Měna0 5" xfId="81" xr:uid="{4DA70C75-79B5-4C45-9610-51AF6FDD3E3C}"/>
    <cellStyle name="Měny bez des. míst 2" xfId="20" xr:uid="{12434280-2060-49F4-B72C-D3C10BB8A0EF}"/>
    <cellStyle name="Normal" xfId="2" xr:uid="{BE1C8916-68E7-4065-92F7-F92ABC320357}"/>
    <cellStyle name="Normal 2" xfId="3" xr:uid="{D453EC04-A8E4-4398-9D28-0FA4C54910F4}"/>
    <cellStyle name="Normální" xfId="0" builtinId="0"/>
    <cellStyle name="Normální 10" xfId="63" xr:uid="{CA1488A0-A06C-4F15-8FFD-E3A0ACF91A0A}"/>
    <cellStyle name="Normální 11" xfId="64" xr:uid="{7ADF0E3A-5B12-4D50-A99C-1F74C5FC6984}"/>
    <cellStyle name="Normální 12" xfId="66" xr:uid="{D043BC05-02AA-4A93-8D3D-E8F5E3195F4E}"/>
    <cellStyle name="Normální 13" xfId="67" xr:uid="{D1F8831F-0504-4538-A58E-1FD806B6C1B2}"/>
    <cellStyle name="Normální 14" xfId="69" xr:uid="{FC1D5379-8668-453F-AF1C-21C4F9C26707}"/>
    <cellStyle name="Normální 15" xfId="70" xr:uid="{5A093076-0CED-482C-B3F1-92DBC8B69953}"/>
    <cellStyle name="Normální 16" xfId="71" xr:uid="{B49836B7-5E81-4AF6-85AD-79722C6D1756}"/>
    <cellStyle name="Normální 17" xfId="73" xr:uid="{DB46B633-4381-404C-BE86-FDC2FAE34417}"/>
    <cellStyle name="Normální 18" xfId="74" xr:uid="{32B3C61D-B8BB-4262-B9CC-89B59F6376B7}"/>
    <cellStyle name="Normální 19" xfId="76" xr:uid="{30188EA5-BDD7-41C3-BA5A-F3010F4CBCE2}"/>
    <cellStyle name="Normální 2" xfId="4" xr:uid="{18F4BB7C-3182-4A5F-9EF3-20D975EB862F}"/>
    <cellStyle name="Normální 2 2" xfId="51" xr:uid="{CB26B3CE-F460-46DE-8BAA-1A980298C1B6}"/>
    <cellStyle name="Normální 2 3" xfId="46" xr:uid="{AB596983-4BE4-4177-BD49-81449D2BD280}"/>
    <cellStyle name="Normální 2 4" xfId="22" xr:uid="{D7B35D66-1D35-4912-B8B6-EFC05BD1CCAC}"/>
    <cellStyle name="Normální 20" xfId="45" xr:uid="{B3E86C55-9801-405C-AD93-5C34240244D4}"/>
    <cellStyle name="Normální 21" xfId="85" xr:uid="{B3CB1E6C-6AEA-487D-BEA0-EE07BBEC9532}"/>
    <cellStyle name="Normální 22" xfId="109" xr:uid="{E19E2206-649C-430E-B928-8C2ECACB0B6F}"/>
    <cellStyle name="Normální 23" xfId="9" xr:uid="{5B6C0316-5829-4872-A990-169575A92D09}"/>
    <cellStyle name="Normální 24" xfId="122" xr:uid="{194FC9A9-0313-4D49-9AAD-B91AE0A63C97}"/>
    <cellStyle name="Normální 25" xfId="124" xr:uid="{F0E3127A-EC6D-4DBE-AD53-710DDD2F7F66}"/>
    <cellStyle name="Normální 3" xfId="31" xr:uid="{D41A76E9-1537-4A6D-B00E-49B993E67015}"/>
    <cellStyle name="Normální 3 2" xfId="52" xr:uid="{C5A5DC81-DEC3-4C44-885B-B70E093CA401}"/>
    <cellStyle name="Normální 3 3" xfId="47" xr:uid="{BE577D02-3636-46E8-9F60-B0D9CAB77082}"/>
    <cellStyle name="Normální 3 4" xfId="89" xr:uid="{FF319D32-3AE5-4278-A6BE-675B1630AE36}"/>
    <cellStyle name="Normální 4" xfId="5" xr:uid="{98D07333-8A21-4BC2-9DCB-D92FCC8BAC6F}"/>
    <cellStyle name="Normální 4 2" xfId="53" xr:uid="{6A798F33-C8D7-4C7E-B2A7-E912520F7867}"/>
    <cellStyle name="Normální 5" xfId="54" xr:uid="{3E7844C1-CF19-4397-BCFC-B82ED3F1B357}"/>
    <cellStyle name="Normální 6" xfId="6" xr:uid="{64489C72-D225-47AB-9E38-238CE01BB2D7}"/>
    <cellStyle name="Normální 6 2" xfId="56" xr:uid="{816064D9-3CFF-4333-971A-97DC82BD2505}"/>
    <cellStyle name="Normální 7" xfId="58" xr:uid="{903FEA2C-C110-4587-8327-0927CDCCC763}"/>
    <cellStyle name="Normální 8" xfId="59" xr:uid="{111B6EE1-1D29-4DF8-9BCF-E252771E16EC}"/>
    <cellStyle name="Normální 9" xfId="61" xr:uid="{7630B847-74E9-4302-A9FD-DF26B6E998DE}"/>
    <cellStyle name="Percent" xfId="10" xr:uid="{C3797CB1-63AE-47F4-B886-620C50708591}"/>
    <cellStyle name="Percent 2" xfId="29" xr:uid="{B65C39D0-748F-4188-83B6-F2D47993D07F}"/>
    <cellStyle name="Percent 3" xfId="120" xr:uid="{1CAC78F3-D480-420D-A773-383466C0EB1F}"/>
    <cellStyle name="Pevný" xfId="41" xr:uid="{081C2F11-DB66-4A25-8993-5FEBEF6BCCFA}"/>
    <cellStyle name="Pevný 2" xfId="94" xr:uid="{82278263-1730-46F8-AA56-08FEC91E1560}"/>
    <cellStyle name="Pevný 3" xfId="97" xr:uid="{EB1177B7-D266-42C6-BA1B-4D4903D2B835}"/>
    <cellStyle name="Pevný 4" xfId="106" xr:uid="{31F3F18B-FFC4-4FF6-A155-3BD626FBD27D}"/>
    <cellStyle name="Pevný 5" xfId="86" xr:uid="{89B4DE48-D026-4FA2-8EE7-B69BE3B54C92}"/>
    <cellStyle name="Procenta 2" xfId="21" xr:uid="{AE2E2EC5-63F5-486E-AEE9-A00E2539A13E}"/>
    <cellStyle name="Styl 1" xfId="43" xr:uid="{BC38C14F-C61E-4D86-98BC-12ADABE13756}"/>
    <cellStyle name="Total" xfId="30" xr:uid="{067BB61B-E8A1-49FC-9561-7F84A949D04B}"/>
    <cellStyle name="Total 2" xfId="55" xr:uid="{537547D2-5A1C-4A1D-8568-4C1DC70F9F01}"/>
    <cellStyle name="Total 3" xfId="121" xr:uid="{CEFF6C56-9AA0-49EC-B74C-C2A0911495F6}"/>
    <cellStyle name="Záhlaví 1" xfId="87" xr:uid="{F0A225A8-C853-4EA0-9CF3-C7F44A614975}"/>
    <cellStyle name="Záhlaví 1 2" xfId="95" xr:uid="{8C204C52-ECAE-4758-8D3C-A07A1E484088}"/>
    <cellStyle name="Záhlaví 1 3" xfId="107" xr:uid="{7FB60850-2908-49DB-8927-52D4CC637B0F}"/>
    <cellStyle name="Záhlaví 2" xfId="88" xr:uid="{4E77CA95-5B67-43EA-B73D-AC8FEB6FFC6B}"/>
    <cellStyle name="Záhlaví 2 2" xfId="96" xr:uid="{54132C5E-5C41-4D24-B655-C832557D02E0}"/>
    <cellStyle name="Záhlaví 2 3" xfId="108" xr:uid="{FB0A2604-4AA2-46F3-970C-19D8358131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632042842059606E-2"/>
          <c:y val="2.0278609241641404E-2"/>
          <c:w val="0.69220625772293931"/>
          <c:h val="0.91119838833705114"/>
        </c:manualLayout>
      </c:layout>
      <c:barChart>
        <c:barDir val="col"/>
        <c:grouping val="clustered"/>
        <c:varyColors val="0"/>
        <c:ser>
          <c:idx val="2"/>
          <c:order val="3"/>
          <c:tx>
            <c:strRef>
              <c:f>'C 1'!$A$6</c:f>
              <c:strCache>
                <c:ptCount val="1"/>
              </c:strCache>
            </c:strRef>
          </c:tx>
          <c:spPr>
            <a:solidFill>
              <a:schemeClr val="bg1">
                <a:lumMod val="85000"/>
                <a:alpha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'C 1'!$B$2:$L$2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'C 1'!$B$6:$L$6</c:f>
              <c:numCache>
                <c:formatCode>General</c:formatCode>
                <c:ptCount val="11"/>
                <c:pt idx="10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51-4220-8802-1998F4FE11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53694552"/>
        <c:axId val="353694944"/>
      </c:barChart>
      <c:lineChart>
        <c:grouping val="standard"/>
        <c:varyColors val="0"/>
        <c:ser>
          <c:idx val="3"/>
          <c:order val="0"/>
          <c:tx>
            <c:strRef>
              <c:f>'C 1'!$A$5</c:f>
              <c:strCache>
                <c:ptCount val="1"/>
                <c:pt idx="0">
                  <c:v>Debt brake threshold under the Act No. 23/2017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 1'!$B$2:$L$2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'C 1'!$B$5:$L$5</c:f>
              <c:numCache>
                <c:formatCode>General</c:formatCode>
                <c:ptCount val="11"/>
                <c:pt idx="4">
                  <c:v>55</c:v>
                </c:pt>
                <c:pt idx="5">
                  <c:v>55</c:v>
                </c:pt>
                <c:pt idx="6">
                  <c:v>55</c:v>
                </c:pt>
                <c:pt idx="7">
                  <c:v>55</c:v>
                </c:pt>
                <c:pt idx="8">
                  <c:v>55</c:v>
                </c:pt>
                <c:pt idx="9">
                  <c:v>55</c:v>
                </c:pt>
                <c:pt idx="10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51-4220-8802-1998F4FE11BF}"/>
            </c:ext>
          </c:extLst>
        </c:ser>
        <c:ser>
          <c:idx val="0"/>
          <c:order val="1"/>
          <c:tx>
            <c:strRef>
              <c:f>'C 1'!$A$4</c:f>
              <c:strCache>
                <c:ptCount val="1"/>
                <c:pt idx="0">
                  <c:v>Prediction – August 2024 MF CR Macro-forecast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 1'!$B$2:$L$2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'C 1'!$B$4:$L$4</c:f>
              <c:numCache>
                <c:formatCode>0.00</c:formatCode>
                <c:ptCount val="11"/>
                <c:pt idx="9" formatCode="0.0">
                  <c:v>42.38</c:v>
                </c:pt>
                <c:pt idx="10" formatCode="0.0">
                  <c:v>43.72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F51-4220-8802-1998F4FE11BF}"/>
            </c:ext>
          </c:extLst>
        </c:ser>
        <c:ser>
          <c:idx val="1"/>
          <c:order val="2"/>
          <c:tx>
            <c:strRef>
              <c:f>'C 1'!$A$3</c:f>
              <c:strCache>
                <c:ptCount val="1"/>
                <c:pt idx="0">
                  <c:v>Debt – August 2024 MF CR Macro-forecast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'C 1'!$B$2:$L$2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'C 1'!$B$3:$L$3</c:f>
              <c:numCache>
                <c:formatCode>0.0</c:formatCode>
                <c:ptCount val="11"/>
                <c:pt idx="0">
                  <c:v>41.55</c:v>
                </c:pt>
                <c:pt idx="1">
                  <c:v>39.47</c:v>
                </c:pt>
                <c:pt idx="2">
                  <c:v>36.229999999999997</c:v>
                </c:pt>
                <c:pt idx="3">
                  <c:v>33.78</c:v>
                </c:pt>
                <c:pt idx="4">
                  <c:v>31.68</c:v>
                </c:pt>
                <c:pt idx="5">
                  <c:v>29.55</c:v>
                </c:pt>
                <c:pt idx="6">
                  <c:v>36.880000000000003</c:v>
                </c:pt>
                <c:pt idx="7">
                  <c:v>40.69</c:v>
                </c:pt>
                <c:pt idx="8">
                  <c:v>42.52</c:v>
                </c:pt>
                <c:pt idx="9">
                  <c:v>42.38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F51-4220-8802-1998F4FE11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694552"/>
        <c:axId val="353694944"/>
      </c:lineChart>
      <c:catAx>
        <c:axId val="35369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353694944"/>
        <c:crosses val="autoZero"/>
        <c:auto val="1"/>
        <c:lblAlgn val="ctr"/>
        <c:lblOffset val="100"/>
        <c:noMultiLvlLbl val="0"/>
      </c:catAx>
      <c:valAx>
        <c:axId val="353694944"/>
        <c:scaling>
          <c:orientation val="minMax"/>
          <c:max val="6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% </a:t>
                </a:r>
                <a:r>
                  <a:rPr lang="cs-CZ"/>
                  <a:t>of</a:t>
                </a:r>
                <a:r>
                  <a:rPr lang="cs-CZ" baseline="0"/>
                  <a:t> GDP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3536945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79399136534050085"/>
          <c:y val="0.11414465025682678"/>
          <c:w val="0.20197692212872018"/>
          <c:h val="0.719179658416623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244067609897003E-2"/>
          <c:y val="4.3746271624577449E-2"/>
          <c:w val="0.68504168736851356"/>
          <c:h val="0.77648943215961597"/>
        </c:manualLayout>
      </c:layout>
      <c:lineChart>
        <c:grouping val="standard"/>
        <c:varyColors val="0"/>
        <c:ser>
          <c:idx val="0"/>
          <c:order val="0"/>
          <c:tx>
            <c:strRef>
              <c:f>'C 4'!$B$2</c:f>
              <c:strCache>
                <c:ptCount val="1"/>
                <c:pt idx="0">
                  <c:v>Gross fixed capital formation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'C 4'!$A$3:$A$18</c:f>
              <c:strCache>
                <c:ptCount val="16"/>
                <c:pt idx="0">
                  <c:v>2020Q1</c:v>
                </c:pt>
                <c:pt idx="1">
                  <c:v>2020Q2</c:v>
                </c:pt>
                <c:pt idx="2">
                  <c:v>2020Q3</c:v>
                </c:pt>
                <c:pt idx="3">
                  <c:v>2020Q4</c:v>
                </c:pt>
                <c:pt idx="4">
                  <c:v>2021Q1</c:v>
                </c:pt>
                <c:pt idx="5">
                  <c:v>2021Q2</c:v>
                </c:pt>
                <c:pt idx="6">
                  <c:v>2021Q3</c:v>
                </c:pt>
                <c:pt idx="7">
                  <c:v>2021Q4</c:v>
                </c:pt>
                <c:pt idx="8">
                  <c:v>2022Q1</c:v>
                </c:pt>
                <c:pt idx="9">
                  <c:v>2022Q2</c:v>
                </c:pt>
                <c:pt idx="10">
                  <c:v>2022Q3</c:v>
                </c:pt>
                <c:pt idx="11">
                  <c:v>2022Q4</c:v>
                </c:pt>
                <c:pt idx="12">
                  <c:v>2023Q1</c:v>
                </c:pt>
                <c:pt idx="13">
                  <c:v>2023Q2</c:v>
                </c:pt>
                <c:pt idx="14">
                  <c:v>2023Q3</c:v>
                </c:pt>
                <c:pt idx="15">
                  <c:v>2023Q4</c:v>
                </c:pt>
              </c:strCache>
            </c:strRef>
          </c:cat>
          <c:val>
            <c:numRef>
              <c:f>'C 4'!$B$3:$B$18</c:f>
              <c:numCache>
                <c:formatCode>#,##0.0</c:formatCode>
                <c:ptCount val="16"/>
                <c:pt idx="0">
                  <c:v>2.4080671221943195</c:v>
                </c:pt>
                <c:pt idx="1">
                  <c:v>2.1269094926420293</c:v>
                </c:pt>
                <c:pt idx="2">
                  <c:v>2.0542783137965435</c:v>
                </c:pt>
                <c:pt idx="3">
                  <c:v>2.3203886540567913</c:v>
                </c:pt>
                <c:pt idx="4">
                  <c:v>2.3316451463389343</c:v>
                </c:pt>
                <c:pt idx="5">
                  <c:v>1.9091441447417046</c:v>
                </c:pt>
                <c:pt idx="6">
                  <c:v>1.8657418741319305</c:v>
                </c:pt>
                <c:pt idx="7">
                  <c:v>2.0652853296826486</c:v>
                </c:pt>
                <c:pt idx="8">
                  <c:v>2.1150141795475434</c:v>
                </c:pt>
                <c:pt idx="9">
                  <c:v>1.865791981028073</c:v>
                </c:pt>
                <c:pt idx="10">
                  <c:v>2.2653739520578524</c:v>
                </c:pt>
                <c:pt idx="11">
                  <c:v>2.2016336320173937</c:v>
                </c:pt>
                <c:pt idx="12">
                  <c:v>2.1688196787313911</c:v>
                </c:pt>
                <c:pt idx="13">
                  <c:v>2.1507065422227476</c:v>
                </c:pt>
                <c:pt idx="14">
                  <c:v>2.0527361536551041</c:v>
                </c:pt>
                <c:pt idx="15">
                  <c:v>2.4088416618396065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74-442D-9E3F-E44EA491DF97}"/>
            </c:ext>
          </c:extLst>
        </c:ser>
        <c:ser>
          <c:idx val="1"/>
          <c:order val="1"/>
          <c:tx>
            <c:strRef>
              <c:f>'C 4'!$C$2</c:f>
              <c:strCache>
                <c:ptCount val="1"/>
                <c:pt idx="0">
                  <c:v>10-year average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'C 4'!$A$3:$A$18</c:f>
              <c:strCache>
                <c:ptCount val="16"/>
                <c:pt idx="0">
                  <c:v>2020Q1</c:v>
                </c:pt>
                <c:pt idx="1">
                  <c:v>2020Q2</c:v>
                </c:pt>
                <c:pt idx="2">
                  <c:v>2020Q3</c:v>
                </c:pt>
                <c:pt idx="3">
                  <c:v>2020Q4</c:v>
                </c:pt>
                <c:pt idx="4">
                  <c:v>2021Q1</c:v>
                </c:pt>
                <c:pt idx="5">
                  <c:v>2021Q2</c:v>
                </c:pt>
                <c:pt idx="6">
                  <c:v>2021Q3</c:v>
                </c:pt>
                <c:pt idx="7">
                  <c:v>2021Q4</c:v>
                </c:pt>
                <c:pt idx="8">
                  <c:v>2022Q1</c:v>
                </c:pt>
                <c:pt idx="9">
                  <c:v>2022Q2</c:v>
                </c:pt>
                <c:pt idx="10">
                  <c:v>2022Q3</c:v>
                </c:pt>
                <c:pt idx="11">
                  <c:v>2022Q4</c:v>
                </c:pt>
                <c:pt idx="12">
                  <c:v>2023Q1</c:v>
                </c:pt>
                <c:pt idx="13">
                  <c:v>2023Q2</c:v>
                </c:pt>
                <c:pt idx="14">
                  <c:v>2023Q3</c:v>
                </c:pt>
                <c:pt idx="15">
                  <c:v>2023Q4</c:v>
                </c:pt>
              </c:strCache>
            </c:strRef>
          </c:cat>
          <c:val>
            <c:numRef>
              <c:f>'C 4'!$C$3:$C$18</c:f>
              <c:numCache>
                <c:formatCode>0.00</c:formatCode>
                <c:ptCount val="16"/>
                <c:pt idx="0">
                  <c:v>2.0371831357016008</c:v>
                </c:pt>
                <c:pt idx="1">
                  <c:v>2.0371831357016008</c:v>
                </c:pt>
                <c:pt idx="2">
                  <c:v>2.0371831357016008</c:v>
                </c:pt>
                <c:pt idx="3">
                  <c:v>2.0371831357016008</c:v>
                </c:pt>
                <c:pt idx="4">
                  <c:v>2.0371831357016008</c:v>
                </c:pt>
                <c:pt idx="5">
                  <c:v>2.0371831357016008</c:v>
                </c:pt>
                <c:pt idx="6">
                  <c:v>2.0371831357016008</c:v>
                </c:pt>
                <c:pt idx="7">
                  <c:v>2.0371831357016008</c:v>
                </c:pt>
                <c:pt idx="8">
                  <c:v>2.0371831357016008</c:v>
                </c:pt>
                <c:pt idx="9">
                  <c:v>2.0371831357016008</c:v>
                </c:pt>
                <c:pt idx="10">
                  <c:v>2.0371831357016008</c:v>
                </c:pt>
                <c:pt idx="11">
                  <c:v>2.0371831357016008</c:v>
                </c:pt>
                <c:pt idx="12">
                  <c:v>2.0371831357016008</c:v>
                </c:pt>
                <c:pt idx="13">
                  <c:v>2.0371831357016008</c:v>
                </c:pt>
                <c:pt idx="14">
                  <c:v>2.0371831357016008</c:v>
                </c:pt>
                <c:pt idx="15">
                  <c:v>2.0371831357016008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74-442D-9E3F-E44EA491DF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0192760"/>
        <c:axId val="650190136"/>
      </c:lineChart>
      <c:catAx>
        <c:axId val="650192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50190136"/>
        <c:crosses val="autoZero"/>
        <c:auto val="1"/>
        <c:lblAlgn val="ctr"/>
        <c:lblOffset val="100"/>
        <c:tickLblSkip val="1"/>
        <c:noMultiLvlLbl val="0"/>
      </c:catAx>
      <c:valAx>
        <c:axId val="650190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% of</a:t>
                </a:r>
                <a:r>
                  <a:rPr lang="cs-CZ" baseline="0"/>
                  <a:t> GDP</a:t>
                </a:r>
                <a:endParaRPr lang="cs-CZ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50192760"/>
        <c:crosses val="autoZero"/>
        <c:crossBetween val="midCat"/>
      </c:valAx>
      <c:spPr>
        <a:noFill/>
        <a:ln w="6350">
          <a:noFill/>
        </a:ln>
        <a:effectLst/>
      </c:spPr>
    </c:plotArea>
    <c:legend>
      <c:legendPos val="b"/>
      <c:layout>
        <c:manualLayout>
          <c:xMode val="edge"/>
          <c:yMode val="edge"/>
          <c:x val="0.78576324759711591"/>
          <c:y val="0.1385457261270458"/>
          <c:w val="0.21093817264052417"/>
          <c:h val="0.49159943195607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75614332016369"/>
          <c:y val="3.5620211667006525E-2"/>
          <c:w val="0.86161185286112396"/>
          <c:h val="0.629598880944138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 B3.1'!$B$2</c:f>
              <c:strCache>
                <c:ptCount val="1"/>
                <c:pt idx="0">
                  <c:v>Total per Capita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Pt>
            <c:idx val="1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204-412D-86C0-21E1E6C7E3A4}"/>
              </c:ext>
            </c:extLst>
          </c:dPt>
          <c:dPt>
            <c:idx val="12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204-412D-86C0-21E1E6C7E3A4}"/>
              </c:ext>
            </c:extLst>
          </c:dPt>
          <c:cat>
            <c:strRef>
              <c:f>'C B3.1'!$A$3:$A$15</c:f>
              <c:strCache>
                <c:ptCount val="13"/>
                <c:pt idx="0">
                  <c:v>0 – 100</c:v>
                </c:pt>
                <c:pt idx="1">
                  <c:v>101 – 200</c:v>
                </c:pt>
                <c:pt idx="2">
                  <c:v>201 – 500</c:v>
                </c:pt>
                <c:pt idx="3">
                  <c:v>501 – 1,000</c:v>
                </c:pt>
                <c:pt idx="4">
                  <c:v>1,001 – 2,000</c:v>
                </c:pt>
                <c:pt idx="5">
                  <c:v>2,001 – 5,000</c:v>
                </c:pt>
                <c:pt idx="6">
                  <c:v>5,001 – 10,000</c:v>
                </c:pt>
                <c:pt idx="7">
                  <c:v>10,001 – 20,000</c:v>
                </c:pt>
                <c:pt idx="8">
                  <c:v>20,001 – 50,000</c:v>
                </c:pt>
                <c:pt idx="9">
                  <c:v>50,001 – 100,000</c:v>
                </c:pt>
                <c:pt idx="10">
                  <c:v>100,001 – 1,000,000</c:v>
                </c:pt>
                <c:pt idx="11">
                  <c:v>The City of Prague</c:v>
                </c:pt>
                <c:pt idx="12">
                  <c:v>Regions</c:v>
                </c:pt>
              </c:strCache>
            </c:strRef>
          </c:cat>
          <c:val>
            <c:numRef>
              <c:f>'C B3.1'!$B$3:$B$15</c:f>
              <c:numCache>
                <c:formatCode>#,##0</c:formatCode>
                <c:ptCount val="13"/>
                <c:pt idx="0">
                  <c:v>25594.953711715487</c:v>
                </c:pt>
                <c:pt idx="1">
                  <c:v>23289.08665121967</c:v>
                </c:pt>
                <c:pt idx="2">
                  <c:v>21902.350444348554</c:v>
                </c:pt>
                <c:pt idx="3">
                  <c:v>21844.489670670911</c:v>
                </c:pt>
                <c:pt idx="4">
                  <c:v>21893.568086041792</c:v>
                </c:pt>
                <c:pt idx="5">
                  <c:v>21938.820466391098</c:v>
                </c:pt>
                <c:pt idx="6">
                  <c:v>22266.223869963749</c:v>
                </c:pt>
                <c:pt idx="7">
                  <c:v>22138.201305464481</c:v>
                </c:pt>
                <c:pt idx="8">
                  <c:v>22131.736240678303</c:v>
                </c:pt>
                <c:pt idx="9">
                  <c:v>23282.334537660852</c:v>
                </c:pt>
                <c:pt idx="10">
                  <c:v>36142.030198708671</c:v>
                </c:pt>
                <c:pt idx="11">
                  <c:v>67021.275368872331</c:v>
                </c:pt>
                <c:pt idx="12">
                  <c:v>11208.92461365823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204-412D-86C0-21E1E6C7E3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832281247"/>
        <c:axId val="832283647"/>
      </c:barChart>
      <c:catAx>
        <c:axId val="8322812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Number of inhabitants</a:t>
                </a:r>
              </a:p>
            </c:rich>
          </c:tx>
          <c:layout>
            <c:manualLayout>
              <c:xMode val="edge"/>
              <c:yMode val="edge"/>
              <c:x val="0.4893715843619928"/>
              <c:y val="0.956566341235095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832283647"/>
        <c:crosses val="autoZero"/>
        <c:auto val="1"/>
        <c:lblAlgn val="ctr"/>
        <c:lblOffset val="100"/>
        <c:noMultiLvlLbl val="0"/>
      </c:catAx>
      <c:valAx>
        <c:axId val="832283647"/>
        <c:scaling>
          <c:orientation val="minMax"/>
          <c:max val="7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CZK</a:t>
                </a:r>
              </a:p>
            </c:rich>
          </c:tx>
          <c:layout>
            <c:manualLayout>
              <c:xMode val="edge"/>
              <c:yMode val="edge"/>
              <c:x val="4.1278556147612113E-3"/>
              <c:y val="0.308953401859707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8322812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44433107631641"/>
          <c:y val="3.9177293382601591E-2"/>
          <c:w val="0.78086675179043141"/>
          <c:h val="0.61939791410536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 B3.2'!$B$3</c:f>
              <c:strCache>
                <c:ptCount val="1"/>
                <c:pt idx="0">
                  <c:v>2023 (lhs)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'C B3.2'!$A$4:$A$16</c:f>
              <c:strCache>
                <c:ptCount val="13"/>
                <c:pt idx="0">
                  <c:v>0 – 100</c:v>
                </c:pt>
                <c:pt idx="1">
                  <c:v>101 – 200</c:v>
                </c:pt>
                <c:pt idx="2">
                  <c:v>201 – 500</c:v>
                </c:pt>
                <c:pt idx="3">
                  <c:v>501 – 1,000</c:v>
                </c:pt>
                <c:pt idx="4">
                  <c:v>1,001 – 2,000</c:v>
                </c:pt>
                <c:pt idx="5">
                  <c:v>2,001 – 5,000</c:v>
                </c:pt>
                <c:pt idx="6">
                  <c:v>5,001 – 10,000</c:v>
                </c:pt>
                <c:pt idx="7">
                  <c:v>10,001 – 20,000</c:v>
                </c:pt>
                <c:pt idx="8">
                  <c:v>20,001 – 50,000</c:v>
                </c:pt>
                <c:pt idx="9">
                  <c:v>50,001 – 100,000</c:v>
                </c:pt>
                <c:pt idx="10">
                  <c:v>100,001 – 1,000,000</c:v>
                </c:pt>
                <c:pt idx="11">
                  <c:v>The City of Prague</c:v>
                </c:pt>
                <c:pt idx="12">
                  <c:v>Regions</c:v>
                </c:pt>
              </c:strCache>
            </c:strRef>
          </c:cat>
          <c:val>
            <c:numRef>
              <c:f>'C B3.2'!$B$4:$B$16</c:f>
              <c:numCache>
                <c:formatCode>#,##0</c:formatCode>
                <c:ptCount val="13"/>
                <c:pt idx="0">
                  <c:v>25594.953711715531</c:v>
                </c:pt>
                <c:pt idx="1">
                  <c:v>23289.08665121963</c:v>
                </c:pt>
                <c:pt idx="2">
                  <c:v>21902.350444348554</c:v>
                </c:pt>
                <c:pt idx="3">
                  <c:v>21844.489670670897</c:v>
                </c:pt>
                <c:pt idx="4">
                  <c:v>21893.568086041767</c:v>
                </c:pt>
                <c:pt idx="5">
                  <c:v>21938.820466391098</c:v>
                </c:pt>
                <c:pt idx="6">
                  <c:v>22266.223869963731</c:v>
                </c:pt>
                <c:pt idx="7">
                  <c:v>22138.201305464481</c:v>
                </c:pt>
                <c:pt idx="8">
                  <c:v>22131.73624067831</c:v>
                </c:pt>
                <c:pt idx="9">
                  <c:v>23282.334537660852</c:v>
                </c:pt>
                <c:pt idx="10">
                  <c:v>36142.030198708657</c:v>
                </c:pt>
                <c:pt idx="11">
                  <c:v>67021.275368872331</c:v>
                </c:pt>
                <c:pt idx="12">
                  <c:v>11208.924613658231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E0F-4511-AA5A-7F2518AD5BB6}"/>
            </c:ext>
          </c:extLst>
        </c:ser>
        <c:ser>
          <c:idx val="1"/>
          <c:order val="1"/>
          <c:tx>
            <c:strRef>
              <c:f>'C B3.2'!$C$3</c:f>
              <c:strCache>
                <c:ptCount val="1"/>
                <c:pt idx="0">
                  <c:v>2024* (lhs)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'C B3.2'!$A$4:$A$16</c:f>
              <c:strCache>
                <c:ptCount val="13"/>
                <c:pt idx="0">
                  <c:v>0 – 100</c:v>
                </c:pt>
                <c:pt idx="1">
                  <c:v>101 – 200</c:v>
                </c:pt>
                <c:pt idx="2">
                  <c:v>201 – 500</c:v>
                </c:pt>
                <c:pt idx="3">
                  <c:v>501 – 1,000</c:v>
                </c:pt>
                <c:pt idx="4">
                  <c:v>1,001 – 2,000</c:v>
                </c:pt>
                <c:pt idx="5">
                  <c:v>2,001 – 5,000</c:v>
                </c:pt>
                <c:pt idx="6">
                  <c:v>5,001 – 10,000</c:v>
                </c:pt>
                <c:pt idx="7">
                  <c:v>10,001 – 20,000</c:v>
                </c:pt>
                <c:pt idx="8">
                  <c:v>20,001 – 50,000</c:v>
                </c:pt>
                <c:pt idx="9">
                  <c:v>50,001 – 100,000</c:v>
                </c:pt>
                <c:pt idx="10">
                  <c:v>100,001 – 1,000,000</c:v>
                </c:pt>
                <c:pt idx="11">
                  <c:v>The City of Prague</c:v>
                </c:pt>
                <c:pt idx="12">
                  <c:v>Regions</c:v>
                </c:pt>
              </c:strCache>
            </c:strRef>
          </c:cat>
          <c:val>
            <c:numRef>
              <c:f>'C B3.2'!$C$4:$C$16</c:f>
              <c:numCache>
                <c:formatCode>#,##0</c:formatCode>
                <c:ptCount val="13"/>
                <c:pt idx="0">
                  <c:v>24645.696221778828</c:v>
                </c:pt>
                <c:pt idx="1">
                  <c:v>22585.272894240134</c:v>
                </c:pt>
                <c:pt idx="2">
                  <c:v>21569.512092229706</c:v>
                </c:pt>
                <c:pt idx="3">
                  <c:v>21565.539715223873</c:v>
                </c:pt>
                <c:pt idx="4">
                  <c:v>22066.781786172156</c:v>
                </c:pt>
                <c:pt idx="5">
                  <c:v>22626.518732292112</c:v>
                </c:pt>
                <c:pt idx="6">
                  <c:v>23370.690195809151</c:v>
                </c:pt>
                <c:pt idx="7">
                  <c:v>22666.295620428758</c:v>
                </c:pt>
                <c:pt idx="8">
                  <c:v>25419.615452572296</c:v>
                </c:pt>
                <c:pt idx="9">
                  <c:v>23734.101254205758</c:v>
                </c:pt>
                <c:pt idx="10">
                  <c:v>37218.040811637489</c:v>
                </c:pt>
                <c:pt idx="11">
                  <c:v>67596.560090187137</c:v>
                </c:pt>
                <c:pt idx="12">
                  <c:v>12045.395395780852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E0F-4511-AA5A-7F2518AD5B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832281247"/>
        <c:axId val="832283647"/>
      </c:barChart>
      <c:lineChart>
        <c:grouping val="standard"/>
        <c:varyColors val="0"/>
        <c:ser>
          <c:idx val="2"/>
          <c:order val="2"/>
          <c:tx>
            <c:strRef>
              <c:f>'C B3.2'!$D$3</c:f>
              <c:strCache>
                <c:ptCount val="1"/>
                <c:pt idx="0">
                  <c:v>Difference (rhs)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bg1"/>
              </a:solidFill>
              <a:ln w="15875">
                <a:solidFill>
                  <a:schemeClr val="tx1"/>
                </a:solidFill>
              </a:ln>
              <a:effectLst/>
            </c:spPr>
          </c:marker>
          <c:cat>
            <c:strRef>
              <c:f>'C B3.2'!$A$4:$A$16</c:f>
              <c:strCache>
                <c:ptCount val="13"/>
                <c:pt idx="0">
                  <c:v>0 – 100</c:v>
                </c:pt>
                <c:pt idx="1">
                  <c:v>101 – 200</c:v>
                </c:pt>
                <c:pt idx="2">
                  <c:v>201 – 500</c:v>
                </c:pt>
                <c:pt idx="3">
                  <c:v>501 – 1,000</c:v>
                </c:pt>
                <c:pt idx="4">
                  <c:v>1,001 – 2,000</c:v>
                </c:pt>
                <c:pt idx="5">
                  <c:v>2,001 – 5,000</c:v>
                </c:pt>
                <c:pt idx="6">
                  <c:v>5,001 – 10,000</c:v>
                </c:pt>
                <c:pt idx="7">
                  <c:v>10,001 – 20,000</c:v>
                </c:pt>
                <c:pt idx="8">
                  <c:v>20,001 – 50,000</c:v>
                </c:pt>
                <c:pt idx="9">
                  <c:v>50,001 – 100,000</c:v>
                </c:pt>
                <c:pt idx="10">
                  <c:v>100,001 – 1,000,000</c:v>
                </c:pt>
                <c:pt idx="11">
                  <c:v>The City of Prague</c:v>
                </c:pt>
                <c:pt idx="12">
                  <c:v>Regions</c:v>
                </c:pt>
              </c:strCache>
            </c:strRef>
          </c:cat>
          <c:val>
            <c:numRef>
              <c:f>'C B3.2'!$D$4:$D$16</c:f>
              <c:numCache>
                <c:formatCode>#,##0</c:formatCode>
                <c:ptCount val="13"/>
                <c:pt idx="0">
                  <c:v>-949.25748993670277</c:v>
                </c:pt>
                <c:pt idx="1">
                  <c:v>-703.81375697949625</c:v>
                </c:pt>
                <c:pt idx="2">
                  <c:v>-332.83835211884798</c:v>
                </c:pt>
                <c:pt idx="3">
                  <c:v>-278.94995544702397</c:v>
                </c:pt>
                <c:pt idx="4">
                  <c:v>173.21370013038904</c:v>
                </c:pt>
                <c:pt idx="5">
                  <c:v>687.69826590101366</c:v>
                </c:pt>
                <c:pt idx="6">
                  <c:v>1104.4663258454202</c:v>
                </c:pt>
                <c:pt idx="7">
                  <c:v>528.09431496427715</c:v>
                </c:pt>
                <c:pt idx="8">
                  <c:v>3287.8792118939855</c:v>
                </c:pt>
                <c:pt idx="9">
                  <c:v>451.76671654490565</c:v>
                </c:pt>
                <c:pt idx="10">
                  <c:v>1076.0106129288324</c:v>
                </c:pt>
                <c:pt idx="11">
                  <c:v>575.28472131480521</c:v>
                </c:pt>
                <c:pt idx="12">
                  <c:v>836.47078212262022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E0F-4511-AA5A-7F2518AD5B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860080"/>
        <c:axId val="618865360"/>
      </c:lineChart>
      <c:catAx>
        <c:axId val="8322812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 sz="9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Number</a:t>
                </a:r>
                <a:r>
                  <a:rPr lang="cs-CZ" sz="9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of inhabitants</a:t>
                </a:r>
                <a:endParaRPr lang="cs-CZ" sz="90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43966338007450373"/>
              <c:y val="0.95617442396463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832283647"/>
        <c:crosses val="autoZero"/>
        <c:auto val="1"/>
        <c:lblAlgn val="ctr"/>
        <c:lblOffset val="100"/>
        <c:noMultiLvlLbl val="0"/>
      </c:catAx>
      <c:valAx>
        <c:axId val="832283647"/>
        <c:scaling>
          <c:orientation val="minMax"/>
          <c:max val="70000"/>
          <c:min val="-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 sz="9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Revenues per capita (CZK</a:t>
                </a:r>
                <a:r>
                  <a:rPr lang="cs-CZ" sz="9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2.0604567286232078E-3"/>
              <c:y val="0.113177958018405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832281247"/>
        <c:crosses val="autoZero"/>
        <c:crossBetween val="between"/>
      </c:valAx>
      <c:valAx>
        <c:axId val="618865360"/>
        <c:scaling>
          <c:orientation val="minMax"/>
          <c:max val="7000"/>
          <c:min val="-1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 sz="9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Difference</a:t>
                </a:r>
                <a:r>
                  <a:rPr lang="cs-CZ" sz="9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between 2024 and 2023 (CZK)</a:t>
                </a:r>
                <a:endParaRPr lang="cs-CZ" sz="90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97223382791436785"/>
              <c:y val="1.742545339727271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18860080"/>
        <c:crosses val="max"/>
        <c:crossBetween val="between"/>
      </c:valAx>
      <c:catAx>
        <c:axId val="618860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8865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1293274940302832"/>
          <c:y val="3.88798228380157E-2"/>
          <c:w val="0.21807738761749848"/>
          <c:h val="0.2286323085460567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414062557842728E-2"/>
          <c:y val="9.0259235954037065E-2"/>
          <c:w val="0.89678011143225955"/>
          <c:h val="0.655326723468421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 5'!$B$6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0070C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 5'!$A$7:$A$17</c:f>
              <c:strCache>
                <c:ptCount val="11"/>
                <c:pt idx="0">
                  <c:v>0–20 </c:v>
                </c:pt>
                <c:pt idx="1">
                  <c:v>20–40 </c:v>
                </c:pt>
                <c:pt idx="2">
                  <c:v>40–60 </c:v>
                </c:pt>
                <c:pt idx="3">
                  <c:v>60–80 </c:v>
                </c:pt>
                <c:pt idx="4">
                  <c:v>80–100 </c:v>
                </c:pt>
                <c:pt idx="5">
                  <c:v>100–120 </c:v>
                </c:pt>
                <c:pt idx="6">
                  <c:v>120–140 </c:v>
                </c:pt>
                <c:pt idx="7">
                  <c:v>140–160 </c:v>
                </c:pt>
                <c:pt idx="8">
                  <c:v>160–180 </c:v>
                </c:pt>
                <c:pt idx="9">
                  <c:v>180–200 </c:v>
                </c:pt>
                <c:pt idx="10">
                  <c:v>200  or more</c:v>
                </c:pt>
              </c:strCache>
            </c:strRef>
          </c:cat>
          <c:val>
            <c:numRef>
              <c:f>'C 5'!$B$7:$B$17</c:f>
              <c:numCache>
                <c:formatCode>#,##0_ ;\-#,##0\ </c:formatCode>
                <c:ptCount val="11"/>
                <c:pt idx="0">
                  <c:v>4700</c:v>
                </c:pt>
                <c:pt idx="1">
                  <c:v>595</c:v>
                </c:pt>
                <c:pt idx="2">
                  <c:v>374</c:v>
                </c:pt>
                <c:pt idx="3">
                  <c:v>237</c:v>
                </c:pt>
                <c:pt idx="4">
                  <c:v>133</c:v>
                </c:pt>
                <c:pt idx="5">
                  <c:v>81</c:v>
                </c:pt>
                <c:pt idx="6">
                  <c:v>65</c:v>
                </c:pt>
                <c:pt idx="7">
                  <c:v>20</c:v>
                </c:pt>
                <c:pt idx="8">
                  <c:v>21</c:v>
                </c:pt>
                <c:pt idx="9">
                  <c:v>9</c:v>
                </c:pt>
                <c:pt idx="1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78-4992-8965-30A93E695D4F}"/>
            </c:ext>
          </c:extLst>
        </c:ser>
        <c:ser>
          <c:idx val="1"/>
          <c:order val="1"/>
          <c:tx>
            <c:strRef>
              <c:f>'C 5'!$C$6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7.1994240460763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778-4992-8965-30A93E695D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FF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 5'!$A$7:$A$17</c:f>
              <c:strCache>
                <c:ptCount val="11"/>
                <c:pt idx="0">
                  <c:v>0–20 </c:v>
                </c:pt>
                <c:pt idx="1">
                  <c:v>20–40 </c:v>
                </c:pt>
                <c:pt idx="2">
                  <c:v>40–60 </c:v>
                </c:pt>
                <c:pt idx="3">
                  <c:v>60–80 </c:v>
                </c:pt>
                <c:pt idx="4">
                  <c:v>80–100 </c:v>
                </c:pt>
                <c:pt idx="5">
                  <c:v>100–120 </c:v>
                </c:pt>
                <c:pt idx="6">
                  <c:v>120–140 </c:v>
                </c:pt>
                <c:pt idx="7">
                  <c:v>140–160 </c:v>
                </c:pt>
                <c:pt idx="8">
                  <c:v>160–180 </c:v>
                </c:pt>
                <c:pt idx="9">
                  <c:v>180–200 </c:v>
                </c:pt>
                <c:pt idx="10">
                  <c:v>200  or more</c:v>
                </c:pt>
              </c:strCache>
            </c:strRef>
          </c:cat>
          <c:val>
            <c:numRef>
              <c:f>'C 5'!$C$7:$C$17</c:f>
              <c:numCache>
                <c:formatCode>#,##0_ ;\-#,##0\ </c:formatCode>
                <c:ptCount val="11"/>
                <c:pt idx="0">
                  <c:v>4721</c:v>
                </c:pt>
                <c:pt idx="1">
                  <c:v>562</c:v>
                </c:pt>
                <c:pt idx="2">
                  <c:v>401</c:v>
                </c:pt>
                <c:pt idx="3">
                  <c:v>233</c:v>
                </c:pt>
                <c:pt idx="4">
                  <c:v>128</c:v>
                </c:pt>
                <c:pt idx="5">
                  <c:v>86</c:v>
                </c:pt>
                <c:pt idx="6">
                  <c:v>52</c:v>
                </c:pt>
                <c:pt idx="7">
                  <c:v>26</c:v>
                </c:pt>
                <c:pt idx="8">
                  <c:v>17</c:v>
                </c:pt>
                <c:pt idx="9">
                  <c:v>7</c:v>
                </c:pt>
                <c:pt idx="1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78-4992-8965-30A93E695D4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559509264"/>
        <c:axId val="1559510512"/>
      </c:barChart>
      <c:catAx>
        <c:axId val="15595092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 sz="9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Debt-to-revenue ratio </a:t>
                </a:r>
                <a:r>
                  <a:rPr lang="cs-CZ" sz="9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(%)</a:t>
                </a:r>
                <a:endParaRPr lang="cs-CZ" sz="90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559510512"/>
        <c:crosses val="autoZero"/>
        <c:auto val="1"/>
        <c:lblAlgn val="ctr"/>
        <c:lblOffset val="100"/>
        <c:noMultiLvlLbl val="0"/>
      </c:catAx>
      <c:valAx>
        <c:axId val="1559510512"/>
        <c:scaling>
          <c:orientation val="minMax"/>
          <c:max val="8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 sz="9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No.</a:t>
                </a:r>
                <a:r>
                  <a:rPr lang="cs-CZ" sz="9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of municipalities</a:t>
                </a:r>
                <a:endParaRPr lang="cs-CZ" sz="90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#,##0_ ;\-#,##0\ 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559509264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9305850981126991"/>
          <c:y val="6.7778042323543244E-2"/>
          <c:w val="0.18442740298273591"/>
          <c:h val="0.13896475683520121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177601630858195E-2"/>
          <c:y val="3.8279436599032358E-2"/>
          <c:w val="0.89517643769708843"/>
          <c:h val="0.681792935375159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 7'!$B$2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8797278264007971E-3"/>
                  <c:y val="-3.0333805606464632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806-480B-891A-9C8BAB88579D}"/>
                </c:ext>
              </c:extLst>
            </c:dLbl>
            <c:dLbl>
              <c:idx val="1"/>
              <c:layout>
                <c:manualLayout>
                  <c:x val="-1.9408149252641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06-480B-891A-9C8BAB8857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0070C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 7'!$A$3:$A$16</c:f>
              <c:strCache>
                <c:ptCount val="14"/>
                <c:pt idx="0">
                  <c:v>Pardubice</c:v>
                </c:pt>
                <c:pt idx="1">
                  <c:v>Karlovy Vary</c:v>
                </c:pt>
                <c:pt idx="2">
                  <c:v>Liberec</c:v>
                </c:pt>
                <c:pt idx="3">
                  <c:v>Olomouc</c:v>
                </c:pt>
                <c:pt idx="4">
                  <c:v>Ústí nad Labem</c:v>
                </c:pt>
                <c:pt idx="5">
                  <c:v>Zlín</c:v>
                </c:pt>
                <c:pt idx="6">
                  <c:v>Moravia-Silesia</c:v>
                </c:pt>
                <c:pt idx="7">
                  <c:v>South Moravia</c:v>
                </c:pt>
                <c:pt idx="8">
                  <c:v>The City of Prague</c:v>
                </c:pt>
                <c:pt idx="9">
                  <c:v>Central Bohemia</c:v>
                </c:pt>
                <c:pt idx="10">
                  <c:v>Hradec Králové</c:v>
                </c:pt>
                <c:pt idx="11">
                  <c:v>Vysočina</c:v>
                </c:pt>
                <c:pt idx="12">
                  <c:v>Plzeň</c:v>
                </c:pt>
                <c:pt idx="13">
                  <c:v>South Bohemia</c:v>
                </c:pt>
              </c:strCache>
            </c:strRef>
          </c:cat>
          <c:val>
            <c:numRef>
              <c:f>'C 7'!$B$3:$B$16</c:f>
              <c:numCache>
                <c:formatCode>0.0</c:formatCode>
                <c:ptCount val="14"/>
                <c:pt idx="0">
                  <c:v>11.174619900894706</c:v>
                </c:pt>
                <c:pt idx="1">
                  <c:v>13.572142930448969</c:v>
                </c:pt>
                <c:pt idx="2">
                  <c:v>0</c:v>
                </c:pt>
                <c:pt idx="3">
                  <c:v>13.697763792927582</c:v>
                </c:pt>
                <c:pt idx="4">
                  <c:v>8.3786689211273675</c:v>
                </c:pt>
                <c:pt idx="5">
                  <c:v>12.466909985146948</c:v>
                </c:pt>
                <c:pt idx="6">
                  <c:v>6.9077050442600916</c:v>
                </c:pt>
                <c:pt idx="7">
                  <c:v>7.709647149246651</c:v>
                </c:pt>
                <c:pt idx="8">
                  <c:v>11.948910363287316</c:v>
                </c:pt>
                <c:pt idx="9">
                  <c:v>5.7220568637557996</c:v>
                </c:pt>
                <c:pt idx="10">
                  <c:v>4.0797102867510242</c:v>
                </c:pt>
                <c:pt idx="11">
                  <c:v>1.7990311405511286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06-480B-891A-9C8BAB88579D}"/>
            </c:ext>
          </c:extLst>
        </c:ser>
        <c:ser>
          <c:idx val="1"/>
          <c:order val="1"/>
          <c:tx>
            <c:strRef>
              <c:f>'C 7'!$C$2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FF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 7'!$A$3:$A$16</c:f>
              <c:strCache>
                <c:ptCount val="14"/>
                <c:pt idx="0">
                  <c:v>Pardubice</c:v>
                </c:pt>
                <c:pt idx="1">
                  <c:v>Karlovy Vary</c:v>
                </c:pt>
                <c:pt idx="2">
                  <c:v>Liberec</c:v>
                </c:pt>
                <c:pt idx="3">
                  <c:v>Olomouc</c:v>
                </c:pt>
                <c:pt idx="4">
                  <c:v>Ústí nad Labem</c:v>
                </c:pt>
                <c:pt idx="5">
                  <c:v>Zlín</c:v>
                </c:pt>
                <c:pt idx="6">
                  <c:v>Moravia-Silesia</c:v>
                </c:pt>
                <c:pt idx="7">
                  <c:v>South Moravia</c:v>
                </c:pt>
                <c:pt idx="8">
                  <c:v>The City of Prague</c:v>
                </c:pt>
                <c:pt idx="9">
                  <c:v>Central Bohemia</c:v>
                </c:pt>
                <c:pt idx="10">
                  <c:v>Hradec Králové</c:v>
                </c:pt>
                <c:pt idx="11">
                  <c:v>Vysočina</c:v>
                </c:pt>
                <c:pt idx="12">
                  <c:v>Plzeň</c:v>
                </c:pt>
                <c:pt idx="13">
                  <c:v>South Bohemia</c:v>
                </c:pt>
              </c:strCache>
            </c:strRef>
          </c:cat>
          <c:val>
            <c:numRef>
              <c:f>'C 7'!$C$3:$C$16</c:f>
              <c:numCache>
                <c:formatCode>0.0</c:formatCode>
                <c:ptCount val="14"/>
                <c:pt idx="0">
                  <c:v>17.849999999999998</c:v>
                </c:pt>
                <c:pt idx="1">
                  <c:v>16.39</c:v>
                </c:pt>
                <c:pt idx="2">
                  <c:v>14.48</c:v>
                </c:pt>
                <c:pt idx="3">
                  <c:v>11.04</c:v>
                </c:pt>
                <c:pt idx="4">
                  <c:v>10.43</c:v>
                </c:pt>
                <c:pt idx="5">
                  <c:v>10.36</c:v>
                </c:pt>
                <c:pt idx="6">
                  <c:v>8.2000000000000011</c:v>
                </c:pt>
                <c:pt idx="7">
                  <c:v>7.41</c:v>
                </c:pt>
                <c:pt idx="8">
                  <c:v>6.6633736889510926</c:v>
                </c:pt>
                <c:pt idx="9">
                  <c:v>5.89</c:v>
                </c:pt>
                <c:pt idx="10">
                  <c:v>2.81</c:v>
                </c:pt>
                <c:pt idx="11">
                  <c:v>2.27</c:v>
                </c:pt>
                <c:pt idx="12">
                  <c:v>2.2200000000000002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806-480B-891A-9C8BAB88579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521236096"/>
        <c:axId val="521233184"/>
      </c:barChart>
      <c:catAx>
        <c:axId val="521236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521233184"/>
        <c:crosses val="autoZero"/>
        <c:auto val="1"/>
        <c:lblAlgn val="ctr"/>
        <c:lblOffset val="100"/>
        <c:noMultiLvlLbl val="0"/>
      </c:catAx>
      <c:valAx>
        <c:axId val="521233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 sz="9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Ratio</a:t>
                </a:r>
                <a:r>
                  <a:rPr lang="cs-CZ" sz="9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of debt to average revenues over last four years</a:t>
                </a:r>
                <a:r>
                  <a:rPr lang="cs-CZ" sz="9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(%)</a:t>
                </a:r>
              </a:p>
            </c:rich>
          </c:tx>
          <c:layout>
            <c:manualLayout>
              <c:xMode val="edge"/>
              <c:yMode val="edge"/>
              <c:x val="2.1431867534616924E-3"/>
              <c:y val="2.425907917267095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521236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8334880387532877"/>
          <c:y val="3.4704147145583897E-2"/>
          <c:w val="0.14555409921502721"/>
          <c:h val="6.1794910011131354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32084462802805E-2"/>
          <c:y val="2.5995253587313562E-2"/>
          <c:w val="0.91212821629878249"/>
          <c:h val="0.8600348908482248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 B4.1'!$A$4</c:f>
              <c:strCache>
                <c:ptCount val="1"/>
                <c:pt idx="0">
                  <c:v>The City of Prague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 B4.1'!$B$2:$M$3</c:f>
              <c:strCach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strCache>
            </c:strRef>
          </c:cat>
          <c:val>
            <c:numRef>
              <c:f>'C B4.1'!$B$4:$M$4</c:f>
              <c:numCache>
                <c:formatCode>#,##0.0</c:formatCode>
                <c:ptCount val="12"/>
                <c:pt idx="0">
                  <c:v>27.146228768899999</c:v>
                </c:pt>
                <c:pt idx="1">
                  <c:v>27.475500029590002</c:v>
                </c:pt>
                <c:pt idx="2">
                  <c:v>30.57553673955</c:v>
                </c:pt>
                <c:pt idx="3">
                  <c:v>29.183025612479998</c:v>
                </c:pt>
                <c:pt idx="4">
                  <c:v>48.721234231680008</c:v>
                </c:pt>
                <c:pt idx="5">
                  <c:v>59.095615761220003</c:v>
                </c:pt>
                <c:pt idx="6">
                  <c:v>64.702366654269994</c:v>
                </c:pt>
                <c:pt idx="7">
                  <c:v>80.207784176900006</c:v>
                </c:pt>
                <c:pt idx="8">
                  <c:v>87.146171628239998</c:v>
                </c:pt>
                <c:pt idx="9">
                  <c:v>97.906865302230003</c:v>
                </c:pt>
                <c:pt idx="10">
                  <c:v>113.77867491728</c:v>
                </c:pt>
                <c:pt idx="11">
                  <c:v>139.08992938771001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5F-4F38-A464-C4A0169B41AD}"/>
            </c:ext>
          </c:extLst>
        </c:ser>
        <c:ser>
          <c:idx val="1"/>
          <c:order val="1"/>
          <c:tx>
            <c:strRef>
              <c:f>'C B4.1'!$A$5</c:f>
              <c:strCache>
                <c:ptCount val="1"/>
                <c:pt idx="0">
                  <c:v>Municipalities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 B4.1'!$B$2:$M$3</c:f>
              <c:strCach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strCache>
            </c:strRef>
          </c:cat>
          <c:val>
            <c:numRef>
              <c:f>'C B4.1'!$B$5:$M$5</c:f>
              <c:numCache>
                <c:formatCode>#,##0.0</c:formatCode>
                <c:ptCount val="12"/>
                <c:pt idx="0">
                  <c:v>57.53284611830999</c:v>
                </c:pt>
                <c:pt idx="1">
                  <c:v>70.490971809750022</c:v>
                </c:pt>
                <c:pt idx="2">
                  <c:v>76.785928153500009</c:v>
                </c:pt>
                <c:pt idx="3">
                  <c:v>85.400240930090007</c:v>
                </c:pt>
                <c:pt idx="4">
                  <c:v>107.69018412487998</c:v>
                </c:pt>
                <c:pt idx="5">
                  <c:v>120.49852671231999</c:v>
                </c:pt>
                <c:pt idx="6">
                  <c:v>122.05449896268</c:v>
                </c:pt>
                <c:pt idx="7">
                  <c:v>134.48491049053001</c:v>
                </c:pt>
                <c:pt idx="8">
                  <c:v>146.79022768726003</c:v>
                </c:pt>
                <c:pt idx="9">
                  <c:v>168.57658946077993</c:v>
                </c:pt>
                <c:pt idx="10">
                  <c:v>180.38164791895997</c:v>
                </c:pt>
                <c:pt idx="11">
                  <c:v>204.26800189471004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5F-4F38-A464-C4A0169B41AD}"/>
            </c:ext>
          </c:extLst>
        </c:ser>
        <c:ser>
          <c:idx val="2"/>
          <c:order val="2"/>
          <c:tx>
            <c:strRef>
              <c:f>'C B4.1'!$A$6</c:f>
              <c:strCache>
                <c:ptCount val="1"/>
                <c:pt idx="0">
                  <c:v>Regions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 B4.1'!$B$2:$M$3</c:f>
              <c:strCach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strCache>
            </c:strRef>
          </c:cat>
          <c:val>
            <c:numRef>
              <c:f>'C B4.1'!$B$6:$M$6</c:f>
              <c:numCache>
                <c:formatCode>#,##0.0</c:formatCode>
                <c:ptCount val="12"/>
                <c:pt idx="0">
                  <c:v>12.547130767520001</c:v>
                </c:pt>
                <c:pt idx="1">
                  <c:v>14.841219329649999</c:v>
                </c:pt>
                <c:pt idx="2">
                  <c:v>17.618860747100001</c:v>
                </c:pt>
                <c:pt idx="3">
                  <c:v>16.700151361650001</c:v>
                </c:pt>
                <c:pt idx="4">
                  <c:v>24.533284648479999</c:v>
                </c:pt>
                <c:pt idx="5">
                  <c:v>31.035884261149999</c:v>
                </c:pt>
                <c:pt idx="6">
                  <c:v>30.650180474649996</c:v>
                </c:pt>
                <c:pt idx="7">
                  <c:v>35.739668081779996</c:v>
                </c:pt>
                <c:pt idx="8">
                  <c:v>32.830527186089995</c:v>
                </c:pt>
                <c:pt idx="9">
                  <c:v>42.2405438105</c:v>
                </c:pt>
                <c:pt idx="10">
                  <c:v>48.281240230740003</c:v>
                </c:pt>
                <c:pt idx="11">
                  <c:v>65.398536054419992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5F-4F38-A464-C4A0169B41A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0"/>
        <c:overlap val="100"/>
        <c:axId val="1595928047"/>
        <c:axId val="1595934287"/>
      </c:barChart>
      <c:catAx>
        <c:axId val="15959280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595934287"/>
        <c:crosses val="autoZero"/>
        <c:auto val="1"/>
        <c:lblAlgn val="ctr"/>
        <c:lblOffset val="100"/>
        <c:noMultiLvlLbl val="0"/>
      </c:catAx>
      <c:valAx>
        <c:axId val="1595934287"/>
        <c:scaling>
          <c:orientation val="minMax"/>
          <c:max val="4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 sz="9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CZK</a:t>
                </a:r>
                <a:r>
                  <a:rPr lang="cs-CZ" sz="9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Billions</a:t>
                </a:r>
                <a:endParaRPr lang="cs-CZ" sz="90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8.0258120601166879E-3"/>
              <c:y val="0.339886352082603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5959280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3361166688180374E-2"/>
          <c:y val="4.7278042340515816E-2"/>
          <c:w val="0.19826814680951765"/>
          <c:h val="0.1563216873339934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459021758970758E-2"/>
          <c:y val="2.2795572883486652E-2"/>
          <c:w val="0.90155050456749586"/>
          <c:h val="0.8358351869794437"/>
        </c:manualLayout>
      </c:layout>
      <c:lineChart>
        <c:grouping val="standard"/>
        <c:varyColors val="0"/>
        <c:ser>
          <c:idx val="0"/>
          <c:order val="0"/>
          <c:tx>
            <c:strRef>
              <c:f>'C B4.2'!$A$4</c:f>
              <c:strCache>
                <c:ptCount val="1"/>
                <c:pt idx="0">
                  <c:v>Increase in resources in bank accounts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strRef>
              <c:f>'C B4.2'!$B$2:$L$3</c:f>
              <c:strCach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strCache>
            </c:strRef>
          </c:cat>
          <c:val>
            <c:numRef>
              <c:f>'C B4.2'!$B$4:$L$4</c:f>
              <c:numCache>
                <c:formatCode>#,##0.0</c:formatCode>
                <c:ptCount val="11"/>
                <c:pt idx="0">
                  <c:v>15.581485514259992</c:v>
                </c:pt>
                <c:pt idx="1">
                  <c:v>12.172634471160002</c:v>
                </c:pt>
                <c:pt idx="2">
                  <c:v>6.3030922640700133</c:v>
                </c:pt>
                <c:pt idx="3">
                  <c:v>49.661285100820102</c:v>
                </c:pt>
                <c:pt idx="4">
                  <c:v>29.685323729649898</c:v>
                </c:pt>
                <c:pt idx="5">
                  <c:v>6.7770193569099826</c:v>
                </c:pt>
                <c:pt idx="6">
                  <c:v>33.025316657609935</c:v>
                </c:pt>
                <c:pt idx="7">
                  <c:v>16.334563752380099</c:v>
                </c:pt>
                <c:pt idx="8">
                  <c:v>41.957072071919896</c:v>
                </c:pt>
                <c:pt idx="9">
                  <c:v>33.717564493469823</c:v>
                </c:pt>
                <c:pt idx="10">
                  <c:v>66.314904269859952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4F-43C7-9C87-48E7A711A0BD}"/>
            </c:ext>
          </c:extLst>
        </c:ser>
        <c:ser>
          <c:idx val="1"/>
          <c:order val="1"/>
          <c:tx>
            <c:strRef>
              <c:f>'C B4.2'!$A$5</c:f>
              <c:strCache>
                <c:ptCount val="1"/>
                <c:pt idx="0">
                  <c:v>Balance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'C B4.2'!$B$2:$L$3</c:f>
              <c:strCach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strCache>
            </c:strRef>
          </c:cat>
          <c:val>
            <c:numRef>
              <c:f>'C B4.2'!$B$5:$L$5</c:f>
              <c:numCache>
                <c:formatCode>#,##0.0</c:formatCode>
                <c:ptCount val="11"/>
                <c:pt idx="0">
                  <c:v>17.465696649230054</c:v>
                </c:pt>
                <c:pt idx="1">
                  <c:v>11.539085779359993</c:v>
                </c:pt>
                <c:pt idx="2">
                  <c:v>21.433402003389993</c:v>
                </c:pt>
                <c:pt idx="3">
                  <c:v>52.418391048510244</c:v>
                </c:pt>
                <c:pt idx="4">
                  <c:v>30.524239728669947</c:v>
                </c:pt>
                <c:pt idx="5">
                  <c:v>8.3569012748100207</c:v>
                </c:pt>
                <c:pt idx="6">
                  <c:v>31.359453259909916</c:v>
                </c:pt>
                <c:pt idx="7">
                  <c:v>14.001834042900018</c:v>
                </c:pt>
                <c:pt idx="8">
                  <c:v>41.244451526089868</c:v>
                </c:pt>
                <c:pt idx="9">
                  <c:v>32.998719825410014</c:v>
                </c:pt>
                <c:pt idx="10">
                  <c:v>71.696840302919981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4F-43C7-9C87-48E7A711A0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5928047"/>
        <c:axId val="1595934287"/>
      </c:lineChart>
      <c:catAx>
        <c:axId val="15959280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595934287"/>
        <c:crosses val="autoZero"/>
        <c:auto val="1"/>
        <c:lblAlgn val="ctr"/>
        <c:lblOffset val="100"/>
        <c:noMultiLvlLbl val="0"/>
      </c:catAx>
      <c:valAx>
        <c:axId val="1595934287"/>
        <c:scaling>
          <c:orientation val="minMax"/>
          <c:max val="8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 sz="9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CZK</a:t>
                </a:r>
                <a:r>
                  <a:rPr lang="cs-CZ" sz="9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Billions</a:t>
                </a:r>
                <a:endParaRPr lang="cs-CZ" sz="90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6.9775893397940655E-3"/>
              <c:y val="0.361713906212330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59592804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5333150802192892E-2"/>
          <c:y val="2.2891839167353271E-2"/>
          <c:w val="0.37966654977844366"/>
          <c:h val="0.105209996497404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64324523128877"/>
          <c:y val="2.0371996769634564E-2"/>
          <c:w val="0.88305247672066467"/>
          <c:h val="0.666195711385133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 B4.3'!$B$2</c:f>
              <c:strCache>
                <c:ptCount val="1"/>
                <c:pt idx="0">
                  <c:v>Effective interest rate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Pt>
            <c:idx val="1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323-42CC-BC05-9EF6F0BA450B}"/>
              </c:ext>
            </c:extLst>
          </c:dPt>
          <c:dPt>
            <c:idx val="12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323-42CC-BC05-9EF6F0BA450B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 B4.3'!$A$3:$A$15</c:f>
              <c:strCache>
                <c:ptCount val="13"/>
                <c:pt idx="0">
                  <c:v>0 – 100</c:v>
                </c:pt>
                <c:pt idx="1">
                  <c:v>100 – 200</c:v>
                </c:pt>
                <c:pt idx="2">
                  <c:v>200 – 500</c:v>
                </c:pt>
                <c:pt idx="3">
                  <c:v>500 – 1,000</c:v>
                </c:pt>
                <c:pt idx="4">
                  <c:v>1,000 – 2,000</c:v>
                </c:pt>
                <c:pt idx="5">
                  <c:v>2,000 – 5,000</c:v>
                </c:pt>
                <c:pt idx="6">
                  <c:v>5,000 – 10,000</c:v>
                </c:pt>
                <c:pt idx="7">
                  <c:v>10,000 – 20,000</c:v>
                </c:pt>
                <c:pt idx="8">
                  <c:v>20,000 – 50,000</c:v>
                </c:pt>
                <c:pt idx="9">
                  <c:v>50,000 – 100,000</c:v>
                </c:pt>
                <c:pt idx="10">
                  <c:v>100,000 – 500,000</c:v>
                </c:pt>
                <c:pt idx="11">
                  <c:v>The City of Prague</c:v>
                </c:pt>
                <c:pt idx="12">
                  <c:v>Regions</c:v>
                </c:pt>
              </c:strCache>
            </c:strRef>
          </c:cat>
          <c:val>
            <c:numRef>
              <c:f>'C B4.3'!$B$3:$B$15</c:f>
              <c:numCache>
                <c:formatCode>#,##0.0</c:formatCode>
                <c:ptCount val="13"/>
                <c:pt idx="0">
                  <c:v>0.61920107090260068</c:v>
                </c:pt>
                <c:pt idx="1">
                  <c:v>0.73508618634680245</c:v>
                </c:pt>
                <c:pt idx="2">
                  <c:v>1.0165935559056734</c:v>
                </c:pt>
                <c:pt idx="3">
                  <c:v>1.3583952817427407</c:v>
                </c:pt>
                <c:pt idx="4">
                  <c:v>1.7842155087381903</c:v>
                </c:pt>
                <c:pt idx="5">
                  <c:v>2.1575865868143382</c:v>
                </c:pt>
                <c:pt idx="6">
                  <c:v>3.2220297437296663</c:v>
                </c:pt>
                <c:pt idx="7">
                  <c:v>3.1154353324913835</c:v>
                </c:pt>
                <c:pt idx="8">
                  <c:v>4.0353548654219358</c:v>
                </c:pt>
                <c:pt idx="9">
                  <c:v>4.4457797872504869</c:v>
                </c:pt>
                <c:pt idx="10">
                  <c:v>3.7782814267510001</c:v>
                </c:pt>
                <c:pt idx="11">
                  <c:v>4.3884068081346905</c:v>
                </c:pt>
                <c:pt idx="12">
                  <c:v>4.2889899737295831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323-42CC-BC05-9EF6F0BA450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0"/>
        <c:overlap val="100"/>
        <c:axId val="1595928047"/>
        <c:axId val="1595934287"/>
      </c:barChart>
      <c:catAx>
        <c:axId val="15959280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 sz="9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Number of inhabitants</a:t>
                </a:r>
              </a:p>
              <a:p>
                <a:pPr>
                  <a:defRPr sz="9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 sz="90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42457712690372301"/>
              <c:y val="0.965091461576491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595934287"/>
        <c:crosses val="autoZero"/>
        <c:auto val="1"/>
        <c:lblAlgn val="ctr"/>
        <c:lblOffset val="100"/>
        <c:noMultiLvlLbl val="0"/>
      </c:catAx>
      <c:valAx>
        <c:axId val="1595934287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 sz="9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% p.a.</a:t>
                </a:r>
              </a:p>
            </c:rich>
          </c:tx>
          <c:layout>
            <c:manualLayout>
              <c:xMode val="edge"/>
              <c:yMode val="edge"/>
              <c:x val="1.6563853085243328E-3"/>
              <c:y val="0.339886371401124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5959280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250190</xdr:colOff>
      <xdr:row>6</xdr:row>
      <xdr:rowOff>109855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6CEB8827-BC7C-41FC-B4E8-B332E154FE3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511550" cy="111569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896418</xdr:colOff>
      <xdr:row>0</xdr:row>
      <xdr:rowOff>76200</xdr:rowOff>
    </xdr:from>
    <xdr:to>
      <xdr:col>12</xdr:col>
      <xdr:colOff>63901</xdr:colOff>
      <xdr:row>26</xdr:row>
      <xdr:rowOff>99060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AE0D19DC-A8DA-43B6-B04B-7C777806F4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236220</xdr:colOff>
      <xdr:row>7</xdr:row>
      <xdr:rowOff>7620</xdr:rowOff>
    </xdr:from>
    <xdr:to>
      <xdr:col>9</xdr:col>
      <xdr:colOff>137160</xdr:colOff>
      <xdr:row>29</xdr:row>
      <xdr:rowOff>3810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FE156B64-84C1-400B-8613-7015061C15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6</xdr:row>
      <xdr:rowOff>68580</xdr:rowOff>
    </xdr:from>
    <xdr:to>
      <xdr:col>9</xdr:col>
      <xdr:colOff>350520</xdr:colOff>
      <xdr:row>30</xdr:row>
      <xdr:rowOff>125730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E166140D-AB14-4CE0-87CF-C2EDFFDEB5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430530</xdr:colOff>
      <xdr:row>1</xdr:row>
      <xdr:rowOff>133350</xdr:rowOff>
    </xdr:from>
    <xdr:to>
      <xdr:col>12</xdr:col>
      <xdr:colOff>316230</xdr:colOff>
      <xdr:row>28</xdr:row>
      <xdr:rowOff>41910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5333617D-D357-45AA-80AF-F212F122E2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6</xdr:row>
      <xdr:rowOff>0</xdr:rowOff>
    </xdr:from>
    <xdr:to>
      <xdr:col>10</xdr:col>
      <xdr:colOff>236220</xdr:colOff>
      <xdr:row>21</xdr:row>
      <xdr:rowOff>60960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491F8A08-5348-4DD3-84A3-66EA2A8C94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</xdr:colOff>
      <xdr:row>8</xdr:row>
      <xdr:rowOff>137160</xdr:rowOff>
    </xdr:from>
    <xdr:to>
      <xdr:col>13</xdr:col>
      <xdr:colOff>165335</xdr:colOff>
      <xdr:row>33</xdr:row>
      <xdr:rowOff>149683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8640F992-3062-F9CB-6B55-8690D11812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" y="1310640"/>
          <a:ext cx="8577815" cy="3822523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6</xdr:row>
      <xdr:rowOff>160020</xdr:rowOff>
    </xdr:from>
    <xdr:to>
      <xdr:col>11</xdr:col>
      <xdr:colOff>518805</xdr:colOff>
      <xdr:row>29</xdr:row>
      <xdr:rowOff>53623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569054B4-53EF-2253-5390-8CCF034C66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" y="1181100"/>
          <a:ext cx="7437765" cy="3261643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323023</xdr:colOff>
      <xdr:row>1</xdr:row>
      <xdr:rowOff>106681</xdr:rowOff>
    </xdr:from>
    <xdr:to>
      <xdr:col>13</xdr:col>
      <xdr:colOff>472440</xdr:colOff>
      <xdr:row>18</xdr:row>
      <xdr:rowOff>3369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D86B977B-742E-4C89-90A1-FC88573A28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144448</xdr:colOff>
      <xdr:row>1</xdr:row>
      <xdr:rowOff>74542</xdr:rowOff>
    </xdr:from>
    <xdr:to>
      <xdr:col>13</xdr:col>
      <xdr:colOff>180230</xdr:colOff>
      <xdr:row>27</xdr:row>
      <xdr:rowOff>114300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5C737181-5D89-427A-8997-36C3AEAD63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464820</xdr:colOff>
      <xdr:row>1</xdr:row>
      <xdr:rowOff>83820</xdr:rowOff>
    </xdr:from>
    <xdr:to>
      <xdr:col>15</xdr:col>
      <xdr:colOff>480060</xdr:colOff>
      <xdr:row>22</xdr:row>
      <xdr:rowOff>91440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E31A1A42-1AA4-47A4-81CB-614B08638D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389571</xdr:colOff>
      <xdr:row>1</xdr:row>
      <xdr:rowOff>121921</xdr:rowOff>
    </xdr:from>
    <xdr:to>
      <xdr:col>14</xdr:col>
      <xdr:colOff>190500</xdr:colOff>
      <xdr:row>25</xdr:row>
      <xdr:rowOff>99061</xdr:rowOff>
    </xdr:to>
    <xdr:grpSp>
      <xdr:nvGrpSpPr>
        <xdr:cNvPr id="5" name="Skupina 4">
          <a:extLst>
            <a:ext uri="{FF2B5EF4-FFF2-40B4-BE49-F238E27FC236}">
              <a16:creationId xmlns:a16="http://schemas.microsoft.com/office/drawing/2014/main" id="{01F0EC88-B23D-B978-D9AC-87375EC2A7E9}"/>
            </a:ext>
          </a:extLst>
        </xdr:cNvPr>
        <xdr:cNvGrpSpPr/>
      </xdr:nvGrpSpPr>
      <xdr:grpSpPr>
        <a:xfrm>
          <a:off x="2469831" y="266701"/>
          <a:ext cx="7428549" cy="3528060"/>
          <a:chOff x="2454591" y="152401"/>
          <a:chExt cx="7428549" cy="3528060"/>
        </a:xfrm>
      </xdr:grpSpPr>
      <xdr:graphicFrame macro="">
        <xdr:nvGraphicFramePr>
          <xdr:cNvPr id="2" name="Graf 1">
            <a:extLst>
              <a:ext uri="{FF2B5EF4-FFF2-40B4-BE49-F238E27FC236}">
                <a16:creationId xmlns:a16="http://schemas.microsoft.com/office/drawing/2014/main" id="{B5FF1B9E-9E6C-4FD6-B62A-5A8DB565D954}"/>
              </a:ext>
            </a:extLst>
          </xdr:cNvPr>
          <xdr:cNvGraphicFramePr>
            <a:graphicFrameLocks/>
          </xdr:cNvGraphicFramePr>
        </xdr:nvGraphicFramePr>
        <xdr:xfrm>
          <a:off x="2454591" y="152401"/>
          <a:ext cx="7428549" cy="352806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3" name="TextovéPole 2">
            <a:extLst>
              <a:ext uri="{FF2B5EF4-FFF2-40B4-BE49-F238E27FC236}">
                <a16:creationId xmlns:a16="http://schemas.microsoft.com/office/drawing/2014/main" id="{0A79572C-7FB4-4088-817B-F3CCF88B86E2}"/>
              </a:ext>
            </a:extLst>
          </xdr:cNvPr>
          <xdr:cNvSpPr txBox="1"/>
        </xdr:nvSpPr>
        <xdr:spPr>
          <a:xfrm>
            <a:off x="3019425" y="281940"/>
            <a:ext cx="775011" cy="20092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cs-CZ" sz="800">
                <a:solidFill>
                  <a:srgbClr val="0070C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4,700  </a:t>
            </a:r>
            <a:r>
              <a:rPr lang="cs-CZ" sz="800">
                <a:solidFill>
                  <a:srgbClr val="FF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4,721</a:t>
            </a: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144955</xdr:colOff>
      <xdr:row>2</xdr:row>
      <xdr:rowOff>66780</xdr:rowOff>
    </xdr:from>
    <xdr:to>
      <xdr:col>15</xdr:col>
      <xdr:colOff>577171</xdr:colOff>
      <xdr:row>21</xdr:row>
      <xdr:rowOff>101769</xdr:rowOff>
    </xdr:to>
    <xdr:grpSp>
      <xdr:nvGrpSpPr>
        <xdr:cNvPr id="20" name="Skupina 19">
          <a:extLst>
            <a:ext uri="{FF2B5EF4-FFF2-40B4-BE49-F238E27FC236}">
              <a16:creationId xmlns:a16="http://schemas.microsoft.com/office/drawing/2014/main" id="{6022D0B3-4CDE-4C65-B563-6A70527CBB5F}"/>
            </a:ext>
          </a:extLst>
        </xdr:cNvPr>
        <xdr:cNvGrpSpPr/>
      </xdr:nvGrpSpPr>
      <xdr:grpSpPr>
        <a:xfrm>
          <a:off x="6903895" y="882120"/>
          <a:ext cx="5918616" cy="3121089"/>
          <a:chOff x="6724818" y="1226766"/>
          <a:chExt cx="5903208" cy="2637116"/>
        </a:xfrm>
      </xdr:grpSpPr>
      <xdr:sp macro="" textlink="">
        <xdr:nvSpPr>
          <xdr:cNvPr id="22" name="TextovéPole 21">
            <a:extLst>
              <a:ext uri="{FF2B5EF4-FFF2-40B4-BE49-F238E27FC236}">
                <a16:creationId xmlns:a16="http://schemas.microsoft.com/office/drawing/2014/main" id="{B27151DD-2BD0-00DD-24E2-90A4D03DE039}"/>
              </a:ext>
            </a:extLst>
          </xdr:cNvPr>
          <xdr:cNvSpPr txBox="1"/>
        </xdr:nvSpPr>
        <xdr:spPr>
          <a:xfrm>
            <a:off x="7100048" y="2695054"/>
            <a:ext cx="525780" cy="3352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cs-CZ" sz="15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3" name="TextovéPole 22">
            <a:extLst>
              <a:ext uri="{FF2B5EF4-FFF2-40B4-BE49-F238E27FC236}">
                <a16:creationId xmlns:a16="http://schemas.microsoft.com/office/drawing/2014/main" id="{6B724FDF-298B-7BEC-2838-A7BD021B082D}"/>
              </a:ext>
            </a:extLst>
          </xdr:cNvPr>
          <xdr:cNvSpPr txBox="1"/>
        </xdr:nvSpPr>
        <xdr:spPr>
          <a:xfrm>
            <a:off x="6724818" y="1983930"/>
            <a:ext cx="525780" cy="3352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cs-CZ" sz="15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4" name="TextovéPole 23">
            <a:extLst>
              <a:ext uri="{FF2B5EF4-FFF2-40B4-BE49-F238E27FC236}">
                <a16:creationId xmlns:a16="http://schemas.microsoft.com/office/drawing/2014/main" id="{2552BD1F-6EDB-3609-30C4-1549A6539F07}"/>
              </a:ext>
            </a:extLst>
          </xdr:cNvPr>
          <xdr:cNvSpPr txBox="1"/>
        </xdr:nvSpPr>
        <xdr:spPr>
          <a:xfrm>
            <a:off x="7739442" y="1473640"/>
            <a:ext cx="525780" cy="3352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cs-CZ" sz="15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5" name="TextovéPole 24">
            <a:extLst>
              <a:ext uri="{FF2B5EF4-FFF2-40B4-BE49-F238E27FC236}">
                <a16:creationId xmlns:a16="http://schemas.microsoft.com/office/drawing/2014/main" id="{E3AC3F93-79CA-2822-20AE-97B84BD80F67}"/>
              </a:ext>
            </a:extLst>
          </xdr:cNvPr>
          <xdr:cNvSpPr txBox="1"/>
        </xdr:nvSpPr>
        <xdr:spPr>
          <a:xfrm>
            <a:off x="8820224" y="1226766"/>
            <a:ext cx="525780" cy="3352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cs-CZ" sz="15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6" name="TextovéPole 25">
            <a:extLst>
              <a:ext uri="{FF2B5EF4-FFF2-40B4-BE49-F238E27FC236}">
                <a16:creationId xmlns:a16="http://schemas.microsoft.com/office/drawing/2014/main" id="{E444F6A7-D852-43F9-DEFE-101D903D53AB}"/>
              </a:ext>
            </a:extLst>
          </xdr:cNvPr>
          <xdr:cNvSpPr txBox="1"/>
        </xdr:nvSpPr>
        <xdr:spPr>
          <a:xfrm>
            <a:off x="8181324" y="2570443"/>
            <a:ext cx="525780" cy="3352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cs-CZ" sz="15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7" name="TextovéPole 26">
            <a:extLst>
              <a:ext uri="{FF2B5EF4-FFF2-40B4-BE49-F238E27FC236}">
                <a16:creationId xmlns:a16="http://schemas.microsoft.com/office/drawing/2014/main" id="{FD32BCF0-0581-512A-FD82-84EFCE265D77}"/>
              </a:ext>
            </a:extLst>
          </xdr:cNvPr>
          <xdr:cNvSpPr txBox="1"/>
        </xdr:nvSpPr>
        <xdr:spPr>
          <a:xfrm>
            <a:off x="8457016" y="2159221"/>
            <a:ext cx="525780" cy="3352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cs-CZ" sz="15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8" name="TextovéPole 27">
            <a:extLst>
              <a:ext uri="{FF2B5EF4-FFF2-40B4-BE49-F238E27FC236}">
                <a16:creationId xmlns:a16="http://schemas.microsoft.com/office/drawing/2014/main" id="{C62ECAA0-23B3-6CB1-2704-FBDC42E183B0}"/>
              </a:ext>
            </a:extLst>
          </xdr:cNvPr>
          <xdr:cNvSpPr txBox="1"/>
        </xdr:nvSpPr>
        <xdr:spPr>
          <a:xfrm>
            <a:off x="9830864" y="1739900"/>
            <a:ext cx="525780" cy="3352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cs-CZ" sz="15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9" name="TextovéPole 28">
            <a:extLst>
              <a:ext uri="{FF2B5EF4-FFF2-40B4-BE49-F238E27FC236}">
                <a16:creationId xmlns:a16="http://schemas.microsoft.com/office/drawing/2014/main" id="{B343D81A-A4CD-9068-4A75-C2E4FCCFBDF9}"/>
              </a:ext>
            </a:extLst>
          </xdr:cNvPr>
          <xdr:cNvSpPr txBox="1"/>
        </xdr:nvSpPr>
        <xdr:spPr>
          <a:xfrm>
            <a:off x="10307023" y="2455833"/>
            <a:ext cx="525780" cy="3352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cs-CZ" sz="15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0" name="TextovéPole 29">
            <a:extLst>
              <a:ext uri="{FF2B5EF4-FFF2-40B4-BE49-F238E27FC236}">
                <a16:creationId xmlns:a16="http://schemas.microsoft.com/office/drawing/2014/main" id="{B84F58BE-3A44-54F1-A926-20756B3DBF72}"/>
              </a:ext>
            </a:extLst>
          </xdr:cNvPr>
          <xdr:cNvSpPr txBox="1"/>
        </xdr:nvSpPr>
        <xdr:spPr>
          <a:xfrm>
            <a:off x="8108910" y="3522917"/>
            <a:ext cx="525780" cy="3352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cs-CZ" sz="15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1" name="TextovéPole 30">
            <a:extLst>
              <a:ext uri="{FF2B5EF4-FFF2-40B4-BE49-F238E27FC236}">
                <a16:creationId xmlns:a16="http://schemas.microsoft.com/office/drawing/2014/main" id="{20BF456B-0EF6-508F-DAF9-582D5B1E145B}"/>
              </a:ext>
            </a:extLst>
          </xdr:cNvPr>
          <xdr:cNvSpPr txBox="1"/>
        </xdr:nvSpPr>
        <xdr:spPr>
          <a:xfrm>
            <a:off x="9655621" y="3080872"/>
            <a:ext cx="525780" cy="3352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cs-CZ" sz="15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2" name="TextovéPole 31">
            <a:extLst>
              <a:ext uri="{FF2B5EF4-FFF2-40B4-BE49-F238E27FC236}">
                <a16:creationId xmlns:a16="http://schemas.microsoft.com/office/drawing/2014/main" id="{0F6AEAAB-0C17-2FB6-8CC7-91AEFDBECF51}"/>
              </a:ext>
            </a:extLst>
          </xdr:cNvPr>
          <xdr:cNvSpPr txBox="1"/>
        </xdr:nvSpPr>
        <xdr:spPr>
          <a:xfrm>
            <a:off x="10642964" y="3528602"/>
            <a:ext cx="525780" cy="3352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cs-CZ" sz="15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3" name="TextovéPole 32">
            <a:extLst>
              <a:ext uri="{FF2B5EF4-FFF2-40B4-BE49-F238E27FC236}">
                <a16:creationId xmlns:a16="http://schemas.microsoft.com/office/drawing/2014/main" id="{C88EEDDD-D1EC-B605-DCFD-217CCD210711}"/>
              </a:ext>
            </a:extLst>
          </xdr:cNvPr>
          <xdr:cNvSpPr txBox="1"/>
        </xdr:nvSpPr>
        <xdr:spPr>
          <a:xfrm>
            <a:off x="11193598" y="2807063"/>
            <a:ext cx="525780" cy="3352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cs-CZ" sz="15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4" name="TextovéPole 33">
            <a:extLst>
              <a:ext uri="{FF2B5EF4-FFF2-40B4-BE49-F238E27FC236}">
                <a16:creationId xmlns:a16="http://schemas.microsoft.com/office/drawing/2014/main" id="{165A4735-5FC1-3DF6-2C13-DE4E5A5FF320}"/>
              </a:ext>
            </a:extLst>
          </xdr:cNvPr>
          <xdr:cNvSpPr txBox="1"/>
        </xdr:nvSpPr>
        <xdr:spPr>
          <a:xfrm>
            <a:off x="11711939" y="3320493"/>
            <a:ext cx="525780" cy="3352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cs-CZ" sz="15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5" name="TextovéPole 34">
            <a:extLst>
              <a:ext uri="{FF2B5EF4-FFF2-40B4-BE49-F238E27FC236}">
                <a16:creationId xmlns:a16="http://schemas.microsoft.com/office/drawing/2014/main" id="{4C5E265C-E85F-F897-2795-12C6BD7A63F1}"/>
              </a:ext>
            </a:extLst>
          </xdr:cNvPr>
          <xdr:cNvSpPr txBox="1"/>
        </xdr:nvSpPr>
        <xdr:spPr>
          <a:xfrm>
            <a:off x="12102246" y="2538925"/>
            <a:ext cx="525780" cy="3352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cs-CZ" sz="15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 editAs="oneCell">
    <xdr:from>
      <xdr:col>3</xdr:col>
      <xdr:colOff>428625</xdr:colOff>
      <xdr:row>1</xdr:row>
      <xdr:rowOff>266701</xdr:rowOff>
    </xdr:from>
    <xdr:to>
      <xdr:col>14</xdr:col>
      <xdr:colOff>288424</xdr:colOff>
      <xdr:row>22</xdr:row>
      <xdr:rowOff>47626</xdr:rowOff>
    </xdr:to>
    <xdr:pic>
      <xdr:nvPicPr>
        <xdr:cNvPr id="52" name="Obrázek 51">
          <a:extLst>
            <a:ext uri="{FF2B5EF4-FFF2-40B4-BE49-F238E27FC236}">
              <a16:creationId xmlns:a16="http://schemas.microsoft.com/office/drawing/2014/main" id="{6610CB37-B920-EA7C-7A68-F0FC56970A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19700" y="419101"/>
          <a:ext cx="6355849" cy="3638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00DF6-4929-4C43-B09E-65BCE8978F43}">
  <sheetPr>
    <tabColor rgb="FFFF0000"/>
  </sheetPr>
  <dimension ref="A4:Q43"/>
  <sheetViews>
    <sheetView showGridLines="0" tabSelected="1" topLeftCell="A18" zoomScaleNormal="100" workbookViewId="0">
      <selection activeCell="C41" sqref="C41:K41"/>
    </sheetView>
  </sheetViews>
  <sheetFormatPr defaultColWidth="8.88671875" defaultRowHeight="13.2" x14ac:dyDescent="0.25"/>
  <cols>
    <col min="1" max="1" width="2.6640625" style="2" customWidth="1"/>
    <col min="2" max="2" width="3.6640625" style="2" customWidth="1"/>
    <col min="3" max="3" width="5.6640625" style="2" customWidth="1"/>
    <col min="4" max="8" width="8.88671875" style="3"/>
    <col min="9" max="9" width="15.6640625" style="3" customWidth="1"/>
    <col min="10" max="10" width="8.88671875" style="3"/>
    <col min="11" max="11" width="13.33203125" style="3" customWidth="1"/>
    <col min="12" max="13" width="8.88671875" style="3"/>
    <col min="14" max="14" width="10.33203125" style="3" customWidth="1"/>
    <col min="15" max="16384" width="8.88671875" style="3"/>
  </cols>
  <sheetData>
    <row r="4" spans="1:10" x14ac:dyDescent="0.25">
      <c r="B4" s="1"/>
    </row>
    <row r="9" spans="1:10" ht="15.6" x14ac:dyDescent="0.25">
      <c r="A9" s="176" t="s">
        <v>161</v>
      </c>
      <c r="B9" s="176"/>
      <c r="C9" s="176"/>
      <c r="D9" s="176"/>
      <c r="E9" s="176"/>
      <c r="F9" s="176"/>
      <c r="G9" s="176"/>
      <c r="H9" s="176"/>
      <c r="I9" s="176"/>
      <c r="J9" s="176"/>
    </row>
    <row r="10" spans="1:10" x14ac:dyDescent="0.25">
      <c r="A10" s="177" t="s">
        <v>162</v>
      </c>
      <c r="B10" s="177"/>
      <c r="C10" s="177"/>
      <c r="D10" s="177"/>
    </row>
    <row r="12" spans="1:10" x14ac:dyDescent="0.25">
      <c r="A12" s="177" t="s">
        <v>158</v>
      </c>
      <c r="B12" s="177"/>
      <c r="C12" s="177"/>
      <c r="D12" s="177"/>
    </row>
    <row r="14" spans="1:10" x14ac:dyDescent="0.25">
      <c r="A14" s="2" t="s">
        <v>0</v>
      </c>
      <c r="B14" s="179" t="s">
        <v>159</v>
      </c>
      <c r="C14" s="179"/>
      <c r="D14" s="179"/>
      <c r="E14" s="179"/>
      <c r="F14" s="179"/>
      <c r="G14" s="179"/>
    </row>
    <row r="16" spans="1:10" x14ac:dyDescent="0.25">
      <c r="A16" s="2" t="s">
        <v>1</v>
      </c>
      <c r="B16" s="179" t="s">
        <v>160</v>
      </c>
      <c r="C16" s="179"/>
      <c r="D16" s="179"/>
      <c r="E16" s="179"/>
      <c r="F16" s="179"/>
    </row>
    <row r="17" spans="1:17" x14ac:dyDescent="0.25">
      <c r="B17" s="178" t="s">
        <v>163</v>
      </c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78"/>
    </row>
    <row r="19" spans="1:17" x14ac:dyDescent="0.25">
      <c r="A19" s="2" t="s">
        <v>2</v>
      </c>
      <c r="B19" s="180" t="s">
        <v>164</v>
      </c>
      <c r="C19" s="180"/>
      <c r="D19" s="180"/>
      <c r="E19" s="180"/>
      <c r="F19" s="180"/>
      <c r="G19" s="180"/>
      <c r="H19" s="180"/>
      <c r="I19" s="180"/>
      <c r="J19" s="180"/>
      <c r="K19" s="180"/>
      <c r="L19" s="180"/>
      <c r="M19" s="180"/>
      <c r="N19" s="180"/>
      <c r="O19" s="180"/>
      <c r="P19" s="180"/>
      <c r="Q19" s="180"/>
    </row>
    <row r="20" spans="1:17" x14ac:dyDescent="0.25">
      <c r="B20" s="178" t="s">
        <v>167</v>
      </c>
      <c r="C20" s="178"/>
      <c r="D20" s="178"/>
      <c r="E20" s="178"/>
      <c r="F20" s="178"/>
      <c r="G20" s="178"/>
      <c r="H20" s="178"/>
      <c r="I20" s="178"/>
      <c r="J20" s="178"/>
      <c r="K20" s="178"/>
      <c r="L20" s="178"/>
      <c r="M20" s="178"/>
      <c r="N20" s="178"/>
      <c r="O20" s="178"/>
      <c r="P20" s="178"/>
    </row>
    <row r="21" spans="1:17" x14ac:dyDescent="0.25">
      <c r="B21" s="178" t="s">
        <v>165</v>
      </c>
      <c r="C21" s="178"/>
      <c r="D21" s="178"/>
      <c r="E21" s="178"/>
      <c r="F21" s="178"/>
      <c r="G21" s="178"/>
      <c r="H21" s="178"/>
      <c r="I21" s="178"/>
      <c r="J21" s="178"/>
      <c r="K21" s="178"/>
      <c r="L21" s="178"/>
      <c r="M21" s="178"/>
    </row>
    <row r="22" spans="1:17" x14ac:dyDescent="0.25">
      <c r="B22" s="182" t="s">
        <v>166</v>
      </c>
      <c r="C22" s="182"/>
      <c r="D22" s="182"/>
      <c r="E22" s="182"/>
      <c r="F22" s="182"/>
      <c r="G22" s="182"/>
      <c r="H22" s="182"/>
      <c r="I22" s="182"/>
      <c r="J22" s="30"/>
      <c r="K22" s="30"/>
      <c r="L22" s="30"/>
      <c r="M22" s="30"/>
    </row>
    <row r="24" spans="1:17" x14ac:dyDescent="0.25">
      <c r="A24" s="2" t="s">
        <v>3</v>
      </c>
      <c r="B24" s="177" t="s">
        <v>168</v>
      </c>
      <c r="C24" s="177"/>
      <c r="D24" s="177"/>
      <c r="E24" s="177"/>
      <c r="F24" s="177"/>
      <c r="G24" s="177"/>
      <c r="H24" s="177"/>
    </row>
    <row r="25" spans="1:17" x14ac:dyDescent="0.25">
      <c r="B25" s="2" t="s">
        <v>4</v>
      </c>
      <c r="C25" s="177" t="s">
        <v>169</v>
      </c>
      <c r="D25" s="177"/>
      <c r="E25" s="177"/>
      <c r="F25" s="177"/>
      <c r="G25" s="177"/>
      <c r="H25" s="177"/>
      <c r="I25" s="177"/>
      <c r="J25" s="177"/>
    </row>
    <row r="26" spans="1:17" x14ac:dyDescent="0.25">
      <c r="C26" s="178" t="s">
        <v>170</v>
      </c>
      <c r="D26" s="178"/>
      <c r="E26" s="178"/>
      <c r="F26" s="178"/>
      <c r="G26" s="178"/>
      <c r="H26" s="178"/>
      <c r="I26" s="178"/>
      <c r="J26" s="178"/>
      <c r="K26" s="178"/>
    </row>
    <row r="27" spans="1:17" x14ac:dyDescent="0.25">
      <c r="C27" s="178" t="s">
        <v>171</v>
      </c>
      <c r="D27" s="178"/>
      <c r="E27" s="178"/>
      <c r="F27" s="178"/>
      <c r="G27" s="178"/>
      <c r="H27" s="178"/>
      <c r="I27" s="178"/>
      <c r="J27" s="178"/>
      <c r="K27" s="178"/>
    </row>
    <row r="28" spans="1:17" x14ac:dyDescent="0.25">
      <c r="C28" s="178" t="s">
        <v>172</v>
      </c>
      <c r="D28" s="178"/>
      <c r="E28" s="178"/>
      <c r="F28" s="178"/>
      <c r="G28" s="178"/>
      <c r="H28" s="178"/>
      <c r="I28" s="178"/>
      <c r="J28" s="178"/>
      <c r="K28" s="178"/>
    </row>
    <row r="29" spans="1:17" x14ac:dyDescent="0.25">
      <c r="C29" s="181" t="s">
        <v>173</v>
      </c>
      <c r="D29" s="181"/>
      <c r="E29" s="181"/>
      <c r="F29" s="181"/>
      <c r="G29" s="181"/>
      <c r="H29" s="181"/>
      <c r="I29" s="181"/>
      <c r="J29" s="181"/>
      <c r="K29" s="181"/>
      <c r="L29" s="181"/>
      <c r="M29" s="181"/>
      <c r="N29" s="124"/>
      <c r="O29" s="124"/>
      <c r="P29" s="124"/>
    </row>
    <row r="30" spans="1:17" x14ac:dyDescent="0.25">
      <c r="C30" s="181" t="s">
        <v>174</v>
      </c>
      <c r="D30" s="181"/>
      <c r="E30" s="181"/>
      <c r="F30" s="181"/>
      <c r="G30" s="181"/>
      <c r="H30" s="181"/>
      <c r="I30" s="181"/>
      <c r="J30" s="181"/>
      <c r="K30" s="181"/>
      <c r="L30" s="181"/>
      <c r="M30" s="181"/>
      <c r="N30" s="124"/>
      <c r="O30" s="124"/>
      <c r="P30" s="124"/>
    </row>
    <row r="31" spans="1:17" x14ac:dyDescent="0.25">
      <c r="C31" s="181" t="s">
        <v>175</v>
      </c>
      <c r="D31" s="181"/>
      <c r="E31" s="181"/>
      <c r="F31" s="181"/>
      <c r="G31" s="181"/>
      <c r="H31" s="181"/>
      <c r="I31" s="181"/>
      <c r="J31" s="124"/>
      <c r="K31" s="124"/>
      <c r="L31" s="124"/>
      <c r="M31" s="124"/>
      <c r="N31" s="124"/>
      <c r="O31" s="124"/>
      <c r="P31" s="124"/>
    </row>
    <row r="32" spans="1:17" x14ac:dyDescent="0.25">
      <c r="C32" s="181" t="s">
        <v>176</v>
      </c>
      <c r="D32" s="181"/>
      <c r="E32" s="181"/>
      <c r="F32" s="181"/>
      <c r="G32" s="181"/>
      <c r="H32" s="181"/>
      <c r="I32" s="181"/>
      <c r="J32" s="181"/>
      <c r="K32" s="181"/>
      <c r="L32" s="181"/>
      <c r="M32" s="181"/>
      <c r="N32" s="124"/>
      <c r="O32" s="124"/>
      <c r="P32" s="124"/>
    </row>
    <row r="33" spans="1:16" x14ac:dyDescent="0.25">
      <c r="C33" s="181" t="s">
        <v>177</v>
      </c>
      <c r="D33" s="181"/>
      <c r="E33" s="181"/>
      <c r="F33" s="181"/>
      <c r="G33" s="181"/>
      <c r="H33" s="181"/>
      <c r="I33" s="181"/>
      <c r="J33" s="181"/>
      <c r="K33" s="181"/>
      <c r="L33" s="181"/>
      <c r="M33" s="181"/>
      <c r="N33" s="181"/>
      <c r="O33" s="181"/>
      <c r="P33" s="181"/>
    </row>
    <row r="34" spans="1:16" x14ac:dyDescent="0.25">
      <c r="B34" s="2" t="s">
        <v>5</v>
      </c>
      <c r="C34" s="177" t="s">
        <v>180</v>
      </c>
      <c r="D34" s="177"/>
      <c r="E34" s="177"/>
      <c r="F34" s="177"/>
      <c r="G34" s="177"/>
      <c r="H34" s="177"/>
      <c r="I34" s="177"/>
      <c r="J34" s="177"/>
      <c r="K34" s="177"/>
    </row>
    <row r="35" spans="1:16" x14ac:dyDescent="0.25">
      <c r="C35" s="178" t="s">
        <v>181</v>
      </c>
      <c r="D35" s="178"/>
      <c r="E35" s="178"/>
      <c r="F35" s="178"/>
      <c r="G35" s="178"/>
      <c r="H35" s="178"/>
      <c r="I35" s="178"/>
      <c r="J35" s="178"/>
      <c r="K35" s="178"/>
      <c r="L35" s="178"/>
      <c r="M35" s="178"/>
      <c r="N35" s="178"/>
    </row>
    <row r="36" spans="1:16" x14ac:dyDescent="0.25">
      <c r="C36" s="178" t="s">
        <v>178</v>
      </c>
      <c r="D36" s="178"/>
      <c r="E36" s="178"/>
      <c r="F36" s="178"/>
      <c r="G36" s="178"/>
      <c r="H36" s="178"/>
      <c r="I36" s="178"/>
      <c r="J36" s="178"/>
      <c r="K36" s="178"/>
      <c r="L36" s="178"/>
      <c r="M36" s="178"/>
      <c r="N36" s="178"/>
    </row>
    <row r="37" spans="1:16" x14ac:dyDescent="0.25">
      <c r="C37" s="178" t="s">
        <v>179</v>
      </c>
      <c r="D37" s="178"/>
      <c r="E37" s="178"/>
      <c r="F37" s="178"/>
      <c r="G37" s="178"/>
      <c r="H37" s="178"/>
      <c r="I37" s="178"/>
      <c r="J37" s="178"/>
      <c r="K37" s="178"/>
      <c r="L37" s="178"/>
      <c r="M37" s="178"/>
      <c r="N37" s="178"/>
    </row>
    <row r="38" spans="1:16" x14ac:dyDescent="0.25">
      <c r="C38" s="178" t="s">
        <v>182</v>
      </c>
      <c r="D38" s="178"/>
      <c r="E38" s="178"/>
      <c r="F38" s="178"/>
      <c r="G38" s="178"/>
      <c r="H38" s="178"/>
      <c r="I38" s="178"/>
      <c r="J38" s="178"/>
      <c r="K38" s="178"/>
      <c r="L38" s="178"/>
      <c r="M38" s="178"/>
      <c r="N38" s="178"/>
    </row>
    <row r="39" spans="1:16" x14ac:dyDescent="0.25">
      <c r="C39" s="183" t="s">
        <v>184</v>
      </c>
      <c r="D39" s="183"/>
      <c r="E39" s="183"/>
      <c r="F39" s="183"/>
      <c r="G39" s="183"/>
      <c r="H39" s="183"/>
      <c r="I39" s="183"/>
      <c r="J39" s="124"/>
      <c r="K39" s="124"/>
      <c r="L39" s="124"/>
      <c r="M39" s="124"/>
      <c r="N39" s="124"/>
    </row>
    <row r="40" spans="1:16" x14ac:dyDescent="0.25">
      <c r="C40" s="181" t="s">
        <v>198</v>
      </c>
      <c r="D40" s="181"/>
      <c r="E40" s="181"/>
      <c r="F40" s="181"/>
      <c r="G40" s="181"/>
      <c r="H40" s="181"/>
      <c r="I40" s="181"/>
      <c r="J40" s="181"/>
      <c r="K40" s="181"/>
      <c r="L40" s="181"/>
      <c r="M40" s="181"/>
      <c r="N40" s="181"/>
    </row>
    <row r="41" spans="1:16" x14ac:dyDescent="0.25">
      <c r="C41" s="183" t="s">
        <v>185</v>
      </c>
      <c r="D41" s="183"/>
      <c r="E41" s="183"/>
      <c r="F41" s="183"/>
      <c r="G41" s="183"/>
      <c r="H41" s="183"/>
      <c r="I41" s="183"/>
      <c r="J41" s="183"/>
      <c r="K41" s="183"/>
      <c r="L41" s="124"/>
      <c r="M41" s="124"/>
      <c r="N41" s="124"/>
    </row>
    <row r="42" spans="1:16" x14ac:dyDescent="0.25">
      <c r="C42" s="139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</row>
    <row r="43" spans="1:16" x14ac:dyDescent="0.25">
      <c r="A43" s="177" t="s">
        <v>183</v>
      </c>
      <c r="B43" s="177"/>
      <c r="C43" s="177"/>
      <c r="D43" s="177"/>
    </row>
  </sheetData>
  <mergeCells count="29">
    <mergeCell ref="A43:D43"/>
    <mergeCell ref="B22:I22"/>
    <mergeCell ref="A10:D10"/>
    <mergeCell ref="A12:D12"/>
    <mergeCell ref="C29:M29"/>
    <mergeCell ref="C30:M30"/>
    <mergeCell ref="C41:K41"/>
    <mergeCell ref="C39:I39"/>
    <mergeCell ref="C40:N40"/>
    <mergeCell ref="C35:N35"/>
    <mergeCell ref="C38:N38"/>
    <mergeCell ref="C37:N37"/>
    <mergeCell ref="C36:N36"/>
    <mergeCell ref="A9:J9"/>
    <mergeCell ref="C34:K34"/>
    <mergeCell ref="C25:J25"/>
    <mergeCell ref="B17:M17"/>
    <mergeCell ref="B21:M21"/>
    <mergeCell ref="C27:K27"/>
    <mergeCell ref="C26:K26"/>
    <mergeCell ref="B20:P20"/>
    <mergeCell ref="B14:G14"/>
    <mergeCell ref="B16:F16"/>
    <mergeCell ref="B19:Q19"/>
    <mergeCell ref="B24:H24"/>
    <mergeCell ref="C28:K28"/>
    <mergeCell ref="C31:I31"/>
    <mergeCell ref="C32:M32"/>
    <mergeCell ref="C33:P33"/>
  </mergeCells>
  <hyperlinks>
    <hyperlink ref="B17:M17" location="'C 1'!A1" display="Chart 1 General government debt minus the state debt financing reserve" xr:uid="{7967E822-245C-4C48-9151-DD04BE55D152}"/>
    <hyperlink ref="B20:P20" location="'T 1'!A1" display="Table 1 Key expenditure rule indicators and the figures actually recorded in 2023 (CZK billions unless stated otherwise)" xr:uid="{2BE507DE-2279-45D1-976C-EED06B05F09A}"/>
    <hyperlink ref="B21:M21" location="'C 2'!A1" display="Chart 2 The general government structural balance" xr:uid="{5C03AB46-A694-4589-AC2E-6BA8B3D74E6B}"/>
    <hyperlink ref="B22:I22" location="'C 3'!A1" display="Chart 3 Decomposition of the overall general government balance" xr:uid="{859948FC-C197-4BAE-BBC8-1D85C9F9E586}"/>
    <hyperlink ref="C26:K26" location="'T 2'!A1" display="Table 2 Local government finances in the Czech Republic 2020–2023" xr:uid="{67C92568-2157-4AA4-A6B5-03CE592A627B}"/>
    <hyperlink ref="C27:K27" location="'T 3'!A1" display="Table 3 Local government debt in the Czech Republic 2020–2023" xr:uid="{7F6F762E-D077-4517-9508-B488626CA98E}"/>
    <hyperlink ref="C28:K28" location="'C 4'!A1" display="Chart 4 Local government investment in the Czech Republic 2020–2023" xr:uid="{8007EAF6-E17A-406D-96C9-A0D9753C3D68}"/>
    <hyperlink ref="C29:M29" location="'T B3.1'!A1" display="Table B3.1 Revenues of the local and regional authorities from the budgetary determination of taxes in 2023" xr:uid="{F14CAA55-69C4-480A-B077-4D425652879B}"/>
    <hyperlink ref="C30:M30" location="'C B3.1'!A1" display="Chart B3.1 Municipal and regional revenues per capita from the budgetary determination of taxes in 2023" xr:uid="{5C2B5BE5-7B09-4EDA-AB0B-0D6A6C769A8F}"/>
    <hyperlink ref="C31:I31" location="'T B3.2'!A1" display="Table B3.2 Changes in the budgetary determination of taxes in 2024 (%)" xr:uid="{1CF968EC-523B-4FC6-B5A2-16EEB8C8014B}"/>
    <hyperlink ref="C32:M32" location="'T B3.3'!A1" display="Table B3.3 Municipal and regional revenues from the budgetary determination of taxes in 2020–2024 (CZK billion)" xr:uid="{084E3D05-CC39-48F4-98CA-1229D9AD56B2}"/>
    <hyperlink ref="C33:P33" location="'C B3.2'!A1" display="Chart B3.2 Municipal and regional revenues per capita from the budgetary determination of taxes in 2023 and 2024" xr:uid="{77C678A6-0A07-4248-B97C-CCB1542D67F7}"/>
    <hyperlink ref="C35:N35" location="'C 5'!A1" display="Chart 5 Numbers of municipalities in ranges according to the percentage level of the budgetary responsibility rule indicator, 2022 versus 2023" xr:uid="{9C04BA1B-560B-4D5A-805C-9DD138A12A79}"/>
    <hyperlink ref="C36:N36" location="'T 4'!A1" display="Table 4 Number of municipalities exceeding the 60% debt criterion of the budget responsibility rule " xr:uid="{3DD6E5D5-20B3-476A-BD51-B95040C31E1D}"/>
    <hyperlink ref="C37:N37" location="'C 6'!A1" display="Chart 6 Number of municipalities exceeding the 60% debt criterion of the budget responsibility rule " xr:uid="{A20F0341-5136-40B1-953F-58AF9F9BE120}"/>
    <hyperlink ref="C38:N38" location="'C 7'!A1" display="Chart 7 Regions by debt-to-average revenue ratio over the last four years, 2022 versus 2023" xr:uid="{8F9D74D4-02A3-4F0D-80E8-89240078B145}"/>
    <hyperlink ref="C39:I39" location="'C B4.1'!A1" display="Chart B4.1 Savings of local and regional authorities in 2012–2023" xr:uid="{13E7A705-0FDE-4AEF-B036-CAAF665FDF76}"/>
    <hyperlink ref="C40:N40" location="'C B4.2'!A1" display="Chart B4.2 Comparison of the balance and year-on-year change in savings of local and regional authori-ties in 2013–2023" xr:uid="{2C1E4A9B-03ED-44D0-BA47-FE6764B61739}"/>
    <hyperlink ref="C41:K41" location="'C B4.3'!A1" display="Chart B4.3 Effective interest rate of regions and municipalities by number of inhabitants in 2023" xr:uid="{3B90E323-504A-4E6F-B037-42654D1E9E50}"/>
  </hyperlinks>
  <printOptions horizontalCentered="1" verticalCentered="1"/>
  <pageMargins left="1.1811023622047245" right="1.1811023622047245" top="0.78740157480314965" bottom="0.78740157480314965" header="0" footer="0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39D87-6BA5-4821-A6E7-6EE2B979A7CE}">
  <sheetPr>
    <tabColor theme="0" tint="-0.34998626667073579"/>
  </sheetPr>
  <dimension ref="A1:E7"/>
  <sheetViews>
    <sheetView workbookViewId="0">
      <selection activeCell="A7" sqref="A7:B7"/>
    </sheetView>
  </sheetViews>
  <sheetFormatPr defaultColWidth="9.6640625" defaultRowHeight="11.4" x14ac:dyDescent="0.2"/>
  <cols>
    <col min="1" max="1" width="43" style="7" customWidth="1"/>
    <col min="2" max="2" width="10.88671875" style="7" bestFit="1" customWidth="1"/>
    <col min="3" max="16384" width="9.6640625" style="7"/>
  </cols>
  <sheetData>
    <row r="1" spans="1:5" x14ac:dyDescent="0.2">
      <c r="A1" s="7" t="s">
        <v>188</v>
      </c>
    </row>
    <row r="2" spans="1:5" ht="12.6" thickBot="1" x14ac:dyDescent="0.3">
      <c r="A2" s="19"/>
      <c r="B2" s="39">
        <v>2020</v>
      </c>
      <c r="C2" s="39">
        <v>2021</v>
      </c>
      <c r="D2" s="39">
        <v>2022</v>
      </c>
      <c r="E2" s="39">
        <v>2023</v>
      </c>
    </row>
    <row r="3" spans="1:5" ht="12" thickTop="1" x14ac:dyDescent="0.2">
      <c r="A3" s="18" t="s">
        <v>84</v>
      </c>
      <c r="B3" s="22">
        <v>87.117999999999995</v>
      </c>
      <c r="C3" s="22">
        <v>87.003</v>
      </c>
      <c r="D3" s="22">
        <v>89.123000000000005</v>
      </c>
      <c r="E3" s="22">
        <v>85.441000000000003</v>
      </c>
    </row>
    <row r="4" spans="1:5" x14ac:dyDescent="0.2">
      <c r="A4" s="18" t="s">
        <v>85</v>
      </c>
      <c r="B4" s="22">
        <v>1.4947365603592664</v>
      </c>
      <c r="C4" s="22">
        <v>1.3793021447408784</v>
      </c>
      <c r="D4" s="22">
        <v>1.2641789808382338</v>
      </c>
      <c r="E4" s="22">
        <v>1.1214853416467188</v>
      </c>
    </row>
    <row r="5" spans="1:5" x14ac:dyDescent="0.2">
      <c r="A5" s="18" t="s">
        <v>86</v>
      </c>
      <c r="B5" s="22">
        <v>4.0526503090030728</v>
      </c>
      <c r="C5" s="22">
        <v>3.3896145790477616</v>
      </c>
      <c r="D5" s="22">
        <v>2.9731134442119647</v>
      </c>
      <c r="E5" s="22">
        <v>2.6465546561037003</v>
      </c>
    </row>
    <row r="6" spans="1:5" x14ac:dyDescent="0.2">
      <c r="A6" s="27"/>
    </row>
    <row r="7" spans="1:5" x14ac:dyDescent="0.2">
      <c r="A7" s="184" t="s">
        <v>51</v>
      </c>
      <c r="B7" s="184"/>
    </row>
  </sheetData>
  <mergeCells count="1">
    <mergeCell ref="A7:B7"/>
  </mergeCells>
  <hyperlinks>
    <hyperlink ref="A7" location="OBSAH!A1" display="Zpět na Obsah" xr:uid="{5697C5DC-0B34-47A2-B504-7867BEA32055}"/>
    <hyperlink ref="A7:B7" location="CONTENTS!A1" display="Back to Contents" xr:uid="{459C9EC9-2DDB-4759-B68A-5C7D36CE1DBC}"/>
  </hyperlinks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62842-FDFA-45C0-B5AD-DD49CE783E90}">
  <sheetPr>
    <tabColor theme="0" tint="-0.34998626667073579"/>
  </sheetPr>
  <dimension ref="A1:F20"/>
  <sheetViews>
    <sheetView workbookViewId="0">
      <selection activeCell="E20" sqref="E20:F20"/>
    </sheetView>
  </sheetViews>
  <sheetFormatPr defaultColWidth="8.88671875" defaultRowHeight="11.4" x14ac:dyDescent="0.2"/>
  <cols>
    <col min="1" max="1" width="9.33203125" style="4" customWidth="1"/>
    <col min="2" max="3" width="11.44140625" style="4" customWidth="1"/>
    <col min="4" max="16384" width="8.88671875" style="4"/>
  </cols>
  <sheetData>
    <row r="1" spans="1:3" x14ac:dyDescent="0.2">
      <c r="A1" s="4" t="s">
        <v>189</v>
      </c>
    </row>
    <row r="2" spans="1:3" ht="61.95" customHeight="1" x14ac:dyDescent="0.2">
      <c r="A2" s="100"/>
      <c r="B2" s="100" t="s">
        <v>87</v>
      </c>
      <c r="C2" s="100" t="s">
        <v>88</v>
      </c>
    </row>
    <row r="3" spans="1:3" x14ac:dyDescent="0.2">
      <c r="A3" s="101" t="s">
        <v>31</v>
      </c>
      <c r="B3" s="102">
        <v>2.4080671221943195</v>
      </c>
      <c r="C3" s="53">
        <v>2.0371831357016008</v>
      </c>
    </row>
    <row r="4" spans="1:3" x14ac:dyDescent="0.2">
      <c r="A4" s="101" t="s">
        <v>32</v>
      </c>
      <c r="B4" s="102">
        <v>2.1269094926420293</v>
      </c>
      <c r="C4" s="53">
        <v>2.0371831357016008</v>
      </c>
    </row>
    <row r="5" spans="1:3" x14ac:dyDescent="0.2">
      <c r="A5" s="101" t="s">
        <v>33</v>
      </c>
      <c r="B5" s="102">
        <v>2.0542783137965435</v>
      </c>
      <c r="C5" s="53">
        <v>2.0371831357016008</v>
      </c>
    </row>
    <row r="6" spans="1:3" x14ac:dyDescent="0.2">
      <c r="A6" s="101" t="s">
        <v>34</v>
      </c>
      <c r="B6" s="102">
        <v>2.3203886540567913</v>
      </c>
      <c r="C6" s="53">
        <v>2.0371831357016008</v>
      </c>
    </row>
    <row r="7" spans="1:3" x14ac:dyDescent="0.2">
      <c r="A7" s="101" t="s">
        <v>35</v>
      </c>
      <c r="B7" s="102">
        <v>2.3316451463389343</v>
      </c>
      <c r="C7" s="53">
        <v>2.0371831357016008</v>
      </c>
    </row>
    <row r="8" spans="1:3" x14ac:dyDescent="0.2">
      <c r="A8" s="101" t="s">
        <v>36</v>
      </c>
      <c r="B8" s="102">
        <v>1.9091441447417046</v>
      </c>
      <c r="C8" s="53">
        <v>2.0371831357016008</v>
      </c>
    </row>
    <row r="9" spans="1:3" x14ac:dyDescent="0.2">
      <c r="A9" s="101" t="s">
        <v>37</v>
      </c>
      <c r="B9" s="102">
        <v>1.8657418741319305</v>
      </c>
      <c r="C9" s="53">
        <v>2.0371831357016008</v>
      </c>
    </row>
    <row r="10" spans="1:3" x14ac:dyDescent="0.2">
      <c r="A10" s="101" t="s">
        <v>38</v>
      </c>
      <c r="B10" s="102">
        <v>2.0652853296826486</v>
      </c>
      <c r="C10" s="53">
        <v>2.0371831357016008</v>
      </c>
    </row>
    <row r="11" spans="1:3" x14ac:dyDescent="0.2">
      <c r="A11" s="101" t="s">
        <v>39</v>
      </c>
      <c r="B11" s="102">
        <v>2.1150141795475434</v>
      </c>
      <c r="C11" s="53">
        <v>2.0371831357016008</v>
      </c>
    </row>
    <row r="12" spans="1:3" x14ac:dyDescent="0.2">
      <c r="A12" s="101" t="s">
        <v>40</v>
      </c>
      <c r="B12" s="102">
        <v>1.865791981028073</v>
      </c>
      <c r="C12" s="53">
        <v>2.0371831357016008</v>
      </c>
    </row>
    <row r="13" spans="1:3" x14ac:dyDescent="0.2">
      <c r="A13" s="101" t="s">
        <v>41</v>
      </c>
      <c r="B13" s="102">
        <v>2.2653739520578524</v>
      </c>
      <c r="C13" s="53">
        <v>2.0371831357016008</v>
      </c>
    </row>
    <row r="14" spans="1:3" x14ac:dyDescent="0.2">
      <c r="A14" s="101" t="s">
        <v>42</v>
      </c>
      <c r="B14" s="102">
        <v>2.2016336320173937</v>
      </c>
      <c r="C14" s="53">
        <v>2.0371831357016008</v>
      </c>
    </row>
    <row r="15" spans="1:3" x14ac:dyDescent="0.2">
      <c r="A15" s="101" t="s">
        <v>43</v>
      </c>
      <c r="B15" s="102">
        <v>2.1688196787313911</v>
      </c>
      <c r="C15" s="53">
        <v>2.0371831357016008</v>
      </c>
    </row>
    <row r="16" spans="1:3" x14ac:dyDescent="0.2">
      <c r="A16" s="101" t="s">
        <v>44</v>
      </c>
      <c r="B16" s="102">
        <v>2.1507065422227476</v>
      </c>
      <c r="C16" s="53">
        <v>2.0371831357016008</v>
      </c>
    </row>
    <row r="17" spans="1:6" x14ac:dyDescent="0.2">
      <c r="A17" s="101" t="s">
        <v>45</v>
      </c>
      <c r="B17" s="102">
        <v>2.0527361536551041</v>
      </c>
      <c r="C17" s="53">
        <v>2.0371831357016008</v>
      </c>
    </row>
    <row r="18" spans="1:6" x14ac:dyDescent="0.2">
      <c r="A18" s="101" t="s">
        <v>46</v>
      </c>
      <c r="B18" s="102">
        <v>2.4088416618396065</v>
      </c>
      <c r="C18" s="53">
        <v>2.0371831357016008</v>
      </c>
    </row>
    <row r="20" spans="1:6" x14ac:dyDescent="0.2">
      <c r="E20" s="184" t="s">
        <v>51</v>
      </c>
      <c r="F20" s="184"/>
    </row>
  </sheetData>
  <mergeCells count="1">
    <mergeCell ref="E20:F20"/>
  </mergeCells>
  <hyperlinks>
    <hyperlink ref="E20" location="OBSAH!A1" display="Zpět na Obsah" xr:uid="{A5DF29E8-290A-42CB-865C-E65F764B49AB}"/>
    <hyperlink ref="E20:F20" location="CONTENTS!A1" display="Back to Contents" xr:uid="{2908A30A-934E-4811-A34F-E4F7FAC86E28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123D9-3A7B-4916-9834-F48691660165}">
  <sheetPr>
    <tabColor theme="0" tint="-0.34998626667073579"/>
  </sheetPr>
  <dimension ref="A1:I8"/>
  <sheetViews>
    <sheetView workbookViewId="0">
      <selection activeCell="E4" sqref="E4"/>
    </sheetView>
  </sheetViews>
  <sheetFormatPr defaultColWidth="8.88671875" defaultRowHeight="11.4" x14ac:dyDescent="0.2"/>
  <cols>
    <col min="1" max="1" width="16.109375" style="4" bestFit="1" customWidth="1"/>
    <col min="2" max="2" width="8.88671875" style="4"/>
    <col min="3" max="3" width="10.21875" style="4" customWidth="1"/>
    <col min="4" max="8" width="8.88671875" style="4"/>
    <col min="9" max="9" width="9.77734375" style="4" customWidth="1"/>
    <col min="10" max="16384" width="8.88671875" style="4"/>
  </cols>
  <sheetData>
    <row r="1" spans="1:9" x14ac:dyDescent="0.2">
      <c r="A1" s="4" t="s">
        <v>153</v>
      </c>
    </row>
    <row r="2" spans="1:9" ht="48.6" thickBot="1" x14ac:dyDescent="0.25">
      <c r="A2" s="140" t="s">
        <v>89</v>
      </c>
      <c r="B2" s="141" t="s">
        <v>94</v>
      </c>
      <c r="C2" s="142" t="s">
        <v>95</v>
      </c>
      <c r="D2" s="141" t="s">
        <v>96</v>
      </c>
      <c r="E2" s="143" t="s">
        <v>97</v>
      </c>
      <c r="F2" s="143" t="s">
        <v>99</v>
      </c>
      <c r="G2" s="142" t="s">
        <v>98</v>
      </c>
      <c r="H2" s="141" t="s">
        <v>93</v>
      </c>
      <c r="I2" s="144" t="s">
        <v>100</v>
      </c>
    </row>
    <row r="3" spans="1:9" ht="12.6" thickTop="1" x14ac:dyDescent="0.2">
      <c r="A3" s="97" t="s">
        <v>90</v>
      </c>
      <c r="B3" s="145">
        <v>1</v>
      </c>
      <c r="C3" s="146">
        <v>1357326</v>
      </c>
      <c r="D3" s="147">
        <v>44.132632365300005</v>
      </c>
      <c r="E3" s="148">
        <v>18.855831890220003</v>
      </c>
      <c r="F3" s="148">
        <v>26.52317762785</v>
      </c>
      <c r="G3" s="149">
        <v>1.4580777279600001</v>
      </c>
      <c r="H3" s="147">
        <v>90.969719611330007</v>
      </c>
      <c r="I3" s="150">
        <v>67021.275368872331</v>
      </c>
    </row>
    <row r="4" spans="1:9" ht="12" x14ac:dyDescent="0.2">
      <c r="A4" s="97" t="s">
        <v>91</v>
      </c>
      <c r="B4" s="145">
        <v>6253</v>
      </c>
      <c r="C4" s="146">
        <v>9470203</v>
      </c>
      <c r="D4" s="147">
        <v>103.81755882386045</v>
      </c>
      <c r="E4" s="148">
        <v>45.115083354529943</v>
      </c>
      <c r="F4" s="148">
        <v>65.144089218600286</v>
      </c>
      <c r="G4" s="149">
        <v>11.011334740519947</v>
      </c>
      <c r="H4" s="147">
        <v>225.08806613751062</v>
      </c>
      <c r="I4" s="150">
        <v>23768.029696671827</v>
      </c>
    </row>
    <row r="5" spans="1:9" ht="12" x14ac:dyDescent="0.2">
      <c r="A5" s="151" t="s">
        <v>92</v>
      </c>
      <c r="B5" s="152">
        <v>13</v>
      </c>
      <c r="C5" s="153">
        <v>9470203</v>
      </c>
      <c r="D5" s="154">
        <v>53.568812327369997</v>
      </c>
      <c r="E5" s="155">
        <v>22.205918420630002</v>
      </c>
      <c r="F5" s="155">
        <v>30.376060755040001</v>
      </c>
      <c r="G5" s="156">
        <v>0</v>
      </c>
      <c r="H5" s="154">
        <v>106.15079150304</v>
      </c>
      <c r="I5" s="157">
        <v>11208.92461365823</v>
      </c>
    </row>
    <row r="6" spans="1:9" ht="12" x14ac:dyDescent="0.2">
      <c r="A6" s="97" t="s">
        <v>93</v>
      </c>
      <c r="B6" s="145">
        <v>6267</v>
      </c>
      <c r="C6" s="146">
        <v>10827529</v>
      </c>
      <c r="D6" s="147">
        <v>201.51900351653046</v>
      </c>
      <c r="E6" s="148">
        <v>86.176833665379945</v>
      </c>
      <c r="F6" s="148">
        <v>122.04332760149029</v>
      </c>
      <c r="G6" s="149">
        <v>12.469412468479948</v>
      </c>
      <c r="H6" s="147">
        <v>422.20857725188063</v>
      </c>
      <c r="I6" s="150">
        <v>38993.991819544477</v>
      </c>
    </row>
    <row r="8" spans="1:9" x14ac:dyDescent="0.2">
      <c r="A8" s="184" t="s">
        <v>51</v>
      </c>
      <c r="B8" s="184"/>
    </row>
  </sheetData>
  <mergeCells count="1">
    <mergeCell ref="A8:B8"/>
  </mergeCells>
  <hyperlinks>
    <hyperlink ref="A8" location="OBSAH!A1" display="Zpět na Obsah" xr:uid="{585B70CC-D2CE-42E0-B1C0-D103528E32E1}"/>
    <hyperlink ref="A8:B8" location="CONTENTS!A1" display="Back to Contents" xr:uid="{63FE8082-26E6-4964-B15C-E80609EB9986}"/>
  </hyperlinks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3D986-B179-4FF4-BC23-119A91779C4C}">
  <sheetPr>
    <tabColor theme="0" tint="-0.34998626667073579"/>
  </sheetPr>
  <dimension ref="A1:F29"/>
  <sheetViews>
    <sheetView workbookViewId="0"/>
  </sheetViews>
  <sheetFormatPr defaultColWidth="8.88671875" defaultRowHeight="11.4" x14ac:dyDescent="0.3"/>
  <cols>
    <col min="1" max="1" width="31.44140625" style="103" customWidth="1"/>
    <col min="2" max="2" width="10.6640625" style="103" customWidth="1"/>
    <col min="3" max="16384" width="8.88671875" style="103"/>
  </cols>
  <sheetData>
    <row r="1" spans="1:2" x14ac:dyDescent="0.3">
      <c r="A1" s="103" t="s">
        <v>151</v>
      </c>
    </row>
    <row r="2" spans="1:2" ht="22.8" x14ac:dyDescent="0.3">
      <c r="A2" s="105"/>
      <c r="B2" s="106" t="s">
        <v>101</v>
      </c>
    </row>
    <row r="3" spans="1:2" x14ac:dyDescent="0.3">
      <c r="A3" s="158" t="s">
        <v>27</v>
      </c>
      <c r="B3" s="104">
        <v>25594.953711715487</v>
      </c>
    </row>
    <row r="4" spans="1:2" x14ac:dyDescent="0.3">
      <c r="A4" s="158" t="s">
        <v>6</v>
      </c>
      <c r="B4" s="104">
        <v>23289.08665121967</v>
      </c>
    </row>
    <row r="5" spans="1:2" x14ac:dyDescent="0.3">
      <c r="A5" s="158" t="s">
        <v>7</v>
      </c>
      <c r="B5" s="104">
        <v>21902.350444348554</v>
      </c>
    </row>
    <row r="6" spans="1:2" x14ac:dyDescent="0.3">
      <c r="A6" s="158" t="s">
        <v>102</v>
      </c>
      <c r="B6" s="104">
        <v>21844.489670670911</v>
      </c>
    </row>
    <row r="7" spans="1:2" x14ac:dyDescent="0.3">
      <c r="A7" s="158" t="s">
        <v>103</v>
      </c>
      <c r="B7" s="104">
        <v>21893.568086041792</v>
      </c>
    </row>
    <row r="8" spans="1:2" x14ac:dyDescent="0.3">
      <c r="A8" s="158" t="s">
        <v>104</v>
      </c>
      <c r="B8" s="104">
        <v>21938.820466391098</v>
      </c>
    </row>
    <row r="9" spans="1:2" x14ac:dyDescent="0.3">
      <c r="A9" s="158" t="s">
        <v>105</v>
      </c>
      <c r="B9" s="104">
        <v>22266.223869963749</v>
      </c>
    </row>
    <row r="10" spans="1:2" x14ac:dyDescent="0.3">
      <c r="A10" s="158" t="s">
        <v>106</v>
      </c>
      <c r="B10" s="104">
        <v>22138.201305464481</v>
      </c>
    </row>
    <row r="11" spans="1:2" x14ac:dyDescent="0.3">
      <c r="A11" s="158" t="s">
        <v>107</v>
      </c>
      <c r="B11" s="104">
        <v>22131.736240678303</v>
      </c>
    </row>
    <row r="12" spans="1:2" x14ac:dyDescent="0.3">
      <c r="A12" s="158" t="s">
        <v>108</v>
      </c>
      <c r="B12" s="104">
        <v>23282.334537660852</v>
      </c>
    </row>
    <row r="13" spans="1:2" x14ac:dyDescent="0.3">
      <c r="A13" s="158" t="s">
        <v>109</v>
      </c>
      <c r="B13" s="104">
        <v>36142.030198708671</v>
      </c>
    </row>
    <row r="14" spans="1:2" x14ac:dyDescent="0.3">
      <c r="A14" s="159" t="s">
        <v>90</v>
      </c>
      <c r="B14" s="104">
        <v>67021.275368872331</v>
      </c>
    </row>
    <row r="15" spans="1:2" x14ac:dyDescent="0.3">
      <c r="A15" s="159" t="s">
        <v>92</v>
      </c>
      <c r="B15" s="104">
        <v>11208.92461365823</v>
      </c>
    </row>
    <row r="16" spans="1:2" x14ac:dyDescent="0.3">
      <c r="B16" s="116"/>
    </row>
    <row r="29" spans="5:6" x14ac:dyDescent="0.2">
      <c r="E29" s="184" t="s">
        <v>51</v>
      </c>
      <c r="F29" s="184"/>
    </row>
  </sheetData>
  <mergeCells count="1">
    <mergeCell ref="E29:F29"/>
  </mergeCells>
  <hyperlinks>
    <hyperlink ref="E29" location="OBSAH!A1" display="Zpět na Obsah" xr:uid="{0F8F555E-315A-4AAB-9A06-94BC524A3741}"/>
    <hyperlink ref="E29:F29" location="CONTENTS!A1" display="Back to Contents" xr:uid="{15A209C7-DBA1-47B9-A120-C9B41F1157E9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7D071-3524-435B-B9C9-BC065E4B78B1}">
  <sheetPr>
    <tabColor theme="0" tint="-0.34998626667073579"/>
  </sheetPr>
  <dimension ref="A1:D17"/>
  <sheetViews>
    <sheetView workbookViewId="0">
      <selection activeCell="H23" sqref="H23"/>
    </sheetView>
  </sheetViews>
  <sheetFormatPr defaultColWidth="8.88671875" defaultRowHeight="11.4" x14ac:dyDescent="0.2"/>
  <cols>
    <col min="1" max="1" width="34.88671875" style="4" customWidth="1"/>
    <col min="2" max="2" width="14" style="4" customWidth="1"/>
    <col min="3" max="4" width="13.77734375" style="4" customWidth="1"/>
    <col min="5" max="16384" width="8.88671875" style="4"/>
  </cols>
  <sheetData>
    <row r="1" spans="1:4" x14ac:dyDescent="0.2">
      <c r="A1" s="28" t="s">
        <v>152</v>
      </c>
      <c r="B1" s="28"/>
      <c r="C1" s="28"/>
      <c r="D1" s="28"/>
    </row>
    <row r="2" spans="1:4" ht="12.6" thickBot="1" x14ac:dyDescent="0.25">
      <c r="A2" s="134"/>
      <c r="B2" s="160" t="s">
        <v>116</v>
      </c>
      <c r="C2" s="161">
        <v>2023</v>
      </c>
      <c r="D2" s="135">
        <v>2024</v>
      </c>
    </row>
    <row r="3" spans="1:4" ht="12.6" thickTop="1" x14ac:dyDescent="0.2">
      <c r="A3" s="162" t="s">
        <v>110</v>
      </c>
      <c r="B3" s="163" t="s">
        <v>92</v>
      </c>
      <c r="C3" s="164">
        <v>9.7799999999999994</v>
      </c>
      <c r="D3" s="28">
        <v>9.76</v>
      </c>
    </row>
    <row r="4" spans="1:4" ht="12" x14ac:dyDescent="0.2">
      <c r="A4" s="162"/>
      <c r="B4" s="163" t="s">
        <v>91</v>
      </c>
      <c r="C4" s="164">
        <v>25.840000000000003</v>
      </c>
      <c r="D4" s="28">
        <v>24.92</v>
      </c>
    </row>
    <row r="5" spans="1:4" ht="12" x14ac:dyDescent="0.2">
      <c r="A5" s="165"/>
      <c r="B5" s="166" t="s">
        <v>117</v>
      </c>
      <c r="C5" s="167">
        <v>64.38000000000001</v>
      </c>
      <c r="D5" s="168">
        <v>65.319999999999993</v>
      </c>
    </row>
    <row r="6" spans="1:4" ht="12" x14ac:dyDescent="0.2">
      <c r="A6" s="162" t="s">
        <v>111</v>
      </c>
      <c r="B6" s="163" t="s">
        <v>92</v>
      </c>
      <c r="C6" s="164">
        <v>9.7799999999999994</v>
      </c>
      <c r="D6" s="28">
        <v>9.76</v>
      </c>
    </row>
    <row r="7" spans="1:4" ht="14.4" customHeight="1" x14ac:dyDescent="0.2">
      <c r="A7" s="187" t="s">
        <v>112</v>
      </c>
      <c r="B7" s="163" t="s">
        <v>91</v>
      </c>
      <c r="C7" s="164">
        <v>25.840000000000003</v>
      </c>
      <c r="D7" s="28">
        <v>24.92</v>
      </c>
    </row>
    <row r="8" spans="1:4" x14ac:dyDescent="0.2">
      <c r="A8" s="188"/>
      <c r="B8" s="166" t="s">
        <v>117</v>
      </c>
      <c r="C8" s="167">
        <v>64.38000000000001</v>
      </c>
      <c r="D8" s="168">
        <v>65.319999999999993</v>
      </c>
    </row>
    <row r="9" spans="1:4" ht="12" x14ac:dyDescent="0.2">
      <c r="A9" s="162" t="s">
        <v>111</v>
      </c>
      <c r="B9" s="163" t="s">
        <v>92</v>
      </c>
      <c r="C9" s="164">
        <v>9.7799999999999994</v>
      </c>
      <c r="D9" s="28">
        <v>9.76</v>
      </c>
    </row>
    <row r="10" spans="1:4" ht="12" x14ac:dyDescent="0.2">
      <c r="A10" s="169" t="s">
        <v>113</v>
      </c>
      <c r="B10" s="163" t="s">
        <v>91</v>
      </c>
      <c r="C10" s="164">
        <v>27.339999999999996</v>
      </c>
      <c r="D10" s="28">
        <v>26.419999999999998</v>
      </c>
    </row>
    <row r="11" spans="1:4" ht="12" x14ac:dyDescent="0.2">
      <c r="A11" s="165"/>
      <c r="B11" s="166" t="s">
        <v>117</v>
      </c>
      <c r="C11" s="167">
        <v>62.88</v>
      </c>
      <c r="D11" s="168">
        <v>63.82</v>
      </c>
    </row>
    <row r="12" spans="1:4" ht="12" x14ac:dyDescent="0.2">
      <c r="A12" s="162" t="s">
        <v>114</v>
      </c>
      <c r="B12" s="163" t="s">
        <v>92</v>
      </c>
      <c r="C12" s="164">
        <v>9.7799999999999994</v>
      </c>
      <c r="D12" s="28">
        <v>9.76</v>
      </c>
    </row>
    <row r="13" spans="1:4" ht="12" x14ac:dyDescent="0.2">
      <c r="A13" s="162"/>
      <c r="B13" s="163" t="s">
        <v>91</v>
      </c>
      <c r="C13" s="164">
        <v>25.840000000000003</v>
      </c>
      <c r="D13" s="28">
        <v>24.92</v>
      </c>
    </row>
    <row r="14" spans="1:4" ht="12" x14ac:dyDescent="0.2">
      <c r="A14" s="165"/>
      <c r="B14" s="166" t="s">
        <v>117</v>
      </c>
      <c r="C14" s="167">
        <v>64.38000000000001</v>
      </c>
      <c r="D14" s="168">
        <v>65.319999999999993</v>
      </c>
    </row>
    <row r="15" spans="1:4" ht="12" x14ac:dyDescent="0.2">
      <c r="A15" s="162" t="s">
        <v>115</v>
      </c>
      <c r="B15" s="163" t="s">
        <v>91</v>
      </c>
      <c r="C15" s="170">
        <v>100</v>
      </c>
      <c r="D15" s="171">
        <v>100</v>
      </c>
    </row>
    <row r="17" spans="1:2" x14ac:dyDescent="0.2">
      <c r="A17" s="184" t="s">
        <v>51</v>
      </c>
      <c r="B17" s="184"/>
    </row>
  </sheetData>
  <mergeCells count="2">
    <mergeCell ref="A7:A8"/>
    <mergeCell ref="A17:B17"/>
  </mergeCells>
  <hyperlinks>
    <hyperlink ref="A17" location="OBSAH!A1" display="Zpět na Obsah" xr:uid="{EEDEC39B-DCE7-41BF-9C7E-9679B172D4FE}"/>
    <hyperlink ref="A17:B17" location="CONTENTS!A1" display="Back to Contents" xr:uid="{F37B4B41-64CA-42BF-91C1-291B92F95217}"/>
  </hyperlinks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AD2D-3988-402E-95EA-F69D3474649D}">
  <sheetPr>
    <tabColor theme="0" tint="-0.34998626667073579"/>
  </sheetPr>
  <dimension ref="A1:F10"/>
  <sheetViews>
    <sheetView workbookViewId="0">
      <selection activeCell="A10" sqref="A10:B10"/>
    </sheetView>
  </sheetViews>
  <sheetFormatPr defaultColWidth="8.88671875" defaultRowHeight="11.4" x14ac:dyDescent="0.2"/>
  <cols>
    <col min="1" max="1" width="25.33203125" style="4" bestFit="1" customWidth="1"/>
    <col min="2" max="16384" width="8.88671875" style="4"/>
  </cols>
  <sheetData>
    <row r="1" spans="1:6" x14ac:dyDescent="0.2">
      <c r="A1" s="4" t="s">
        <v>190</v>
      </c>
    </row>
    <row r="2" spans="1:6" ht="12.6" thickBot="1" x14ac:dyDescent="0.25">
      <c r="A2" s="134"/>
      <c r="B2" s="135">
        <v>2020</v>
      </c>
      <c r="C2" s="135">
        <v>2021</v>
      </c>
      <c r="D2" s="135">
        <v>2022</v>
      </c>
      <c r="E2" s="135">
        <v>2023</v>
      </c>
      <c r="F2" s="135" t="s">
        <v>30</v>
      </c>
    </row>
    <row r="3" spans="1:6" ht="12.6" thickTop="1" x14ac:dyDescent="0.2">
      <c r="A3" s="97" t="s">
        <v>110</v>
      </c>
      <c r="B3" s="136">
        <v>138.45932872365998</v>
      </c>
      <c r="C3" s="136">
        <v>162.69089373740007</v>
      </c>
      <c r="D3" s="136">
        <v>189.10260187548047</v>
      </c>
      <c r="E3" s="136">
        <v>201.51900351653046</v>
      </c>
      <c r="F3" s="136">
        <v>208.50313697546684</v>
      </c>
    </row>
    <row r="4" spans="1:6" ht="12" x14ac:dyDescent="0.2">
      <c r="A4" s="97" t="s">
        <v>111</v>
      </c>
      <c r="B4" s="136">
        <v>77.550460922539813</v>
      </c>
      <c r="C4" s="136">
        <v>63.928942917450073</v>
      </c>
      <c r="D4" s="136">
        <v>71.301370346119754</v>
      </c>
      <c r="E4" s="136">
        <v>86.176833665379945</v>
      </c>
      <c r="F4" s="136">
        <v>85.658246737976626</v>
      </c>
    </row>
    <row r="5" spans="1:6" ht="12" x14ac:dyDescent="0.2">
      <c r="A5" s="97" t="s">
        <v>114</v>
      </c>
      <c r="B5" s="136">
        <v>57.316209565020053</v>
      </c>
      <c r="C5" s="136">
        <v>79.777927561559849</v>
      </c>
      <c r="D5" s="136">
        <v>91.285898176269868</v>
      </c>
      <c r="E5" s="136">
        <v>122.04332760149029</v>
      </c>
      <c r="F5" s="136">
        <v>125.37624523381992</v>
      </c>
    </row>
    <row r="6" spans="1:6" ht="12.6" thickBot="1" x14ac:dyDescent="0.25">
      <c r="A6" s="134" t="s">
        <v>115</v>
      </c>
      <c r="B6" s="137">
        <v>11.563018314639994</v>
      </c>
      <c r="C6" s="137">
        <v>11.876219621870018</v>
      </c>
      <c r="D6" s="137">
        <v>12.356782756760021</v>
      </c>
      <c r="E6" s="137">
        <v>12.469412468479947</v>
      </c>
      <c r="F6" s="137">
        <v>19.224049795293336</v>
      </c>
    </row>
    <row r="7" spans="1:6" ht="12.6" thickTop="1" x14ac:dyDescent="0.2">
      <c r="A7" s="97" t="s">
        <v>93</v>
      </c>
      <c r="B7" s="136">
        <v>284.88901752585986</v>
      </c>
      <c r="C7" s="136">
        <v>318.27398383828</v>
      </c>
      <c r="D7" s="136">
        <v>364.04665315463012</v>
      </c>
      <c r="E7" s="136">
        <v>422.20857725188068</v>
      </c>
      <c r="F7" s="136">
        <v>438.76167874255674</v>
      </c>
    </row>
    <row r="8" spans="1:6" x14ac:dyDescent="0.2">
      <c r="A8" s="96" t="s">
        <v>118</v>
      </c>
      <c r="B8" s="28"/>
      <c r="C8" s="28"/>
      <c r="D8" s="28"/>
      <c r="E8" s="28"/>
      <c r="F8" s="28"/>
    </row>
    <row r="10" spans="1:6" x14ac:dyDescent="0.2">
      <c r="A10" s="184" t="s">
        <v>51</v>
      </c>
      <c r="B10" s="184"/>
    </row>
  </sheetData>
  <mergeCells count="1">
    <mergeCell ref="A10:B10"/>
  </mergeCells>
  <hyperlinks>
    <hyperlink ref="A10" location="OBSAH!A1" display="Zpět na Obsah" xr:uid="{198FFDDB-9BB2-4D39-B2B7-27128B6921F5}"/>
    <hyperlink ref="A10:B10" location="CONTENTS!A1" display="Back to Contents" xr:uid="{6ADDF6A1-51D2-4032-A1FE-133DA6350438}"/>
  </hyperlinks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BF4AE-1F0F-4104-BB6B-4F4664F21260}">
  <sheetPr>
    <tabColor theme="0" tint="-0.34998626667073579"/>
  </sheetPr>
  <dimension ref="A1:H24"/>
  <sheetViews>
    <sheetView workbookViewId="0">
      <selection activeCell="A15" sqref="A15"/>
    </sheetView>
  </sheetViews>
  <sheetFormatPr defaultColWidth="8.88671875" defaultRowHeight="11.4" x14ac:dyDescent="0.2"/>
  <cols>
    <col min="1" max="1" width="16.109375" style="7" bestFit="1" customWidth="1"/>
    <col min="2" max="16384" width="8.88671875" style="7"/>
  </cols>
  <sheetData>
    <row r="1" spans="1:4" x14ac:dyDescent="0.2">
      <c r="A1" s="7" t="s">
        <v>154</v>
      </c>
    </row>
    <row r="2" spans="1:4" x14ac:dyDescent="0.2">
      <c r="A2" s="190" t="s">
        <v>95</v>
      </c>
      <c r="B2" s="189" t="s">
        <v>100</v>
      </c>
      <c r="C2" s="189"/>
      <c r="D2" s="189"/>
    </row>
    <row r="3" spans="1:4" ht="22.8" x14ac:dyDescent="0.2">
      <c r="A3" s="191"/>
      <c r="B3" s="100" t="s">
        <v>191</v>
      </c>
      <c r="C3" s="100" t="s">
        <v>192</v>
      </c>
      <c r="D3" s="100" t="s">
        <v>193</v>
      </c>
    </row>
    <row r="4" spans="1:4" x14ac:dyDescent="0.2">
      <c r="A4" s="172" t="s">
        <v>27</v>
      </c>
      <c r="B4" s="108">
        <v>25594.953711715531</v>
      </c>
      <c r="C4" s="108">
        <v>24645.696221778828</v>
      </c>
      <c r="D4" s="108">
        <v>-949.25748993670277</v>
      </c>
    </row>
    <row r="5" spans="1:4" x14ac:dyDescent="0.2">
      <c r="A5" s="172" t="s">
        <v>6</v>
      </c>
      <c r="B5" s="108">
        <v>23289.08665121963</v>
      </c>
      <c r="C5" s="108">
        <v>22585.272894240134</v>
      </c>
      <c r="D5" s="108">
        <v>-703.81375697949625</v>
      </c>
    </row>
    <row r="6" spans="1:4" x14ac:dyDescent="0.2">
      <c r="A6" s="172" t="s">
        <v>7</v>
      </c>
      <c r="B6" s="108">
        <v>21902.350444348554</v>
      </c>
      <c r="C6" s="108">
        <v>21569.512092229706</v>
      </c>
      <c r="D6" s="108">
        <v>-332.83835211884798</v>
      </c>
    </row>
    <row r="7" spans="1:4" x14ac:dyDescent="0.2">
      <c r="A7" s="172" t="s">
        <v>102</v>
      </c>
      <c r="B7" s="108">
        <v>21844.489670670897</v>
      </c>
      <c r="C7" s="108">
        <v>21565.539715223873</v>
      </c>
      <c r="D7" s="108">
        <v>-278.94995544702397</v>
      </c>
    </row>
    <row r="8" spans="1:4" x14ac:dyDescent="0.2">
      <c r="A8" s="172" t="s">
        <v>103</v>
      </c>
      <c r="B8" s="108">
        <v>21893.568086041767</v>
      </c>
      <c r="C8" s="108">
        <v>22066.781786172156</v>
      </c>
      <c r="D8" s="108">
        <v>173.21370013038904</v>
      </c>
    </row>
    <row r="9" spans="1:4" x14ac:dyDescent="0.2">
      <c r="A9" s="172" t="s">
        <v>104</v>
      </c>
      <c r="B9" s="108">
        <v>21938.820466391098</v>
      </c>
      <c r="C9" s="108">
        <v>22626.518732292112</v>
      </c>
      <c r="D9" s="108">
        <v>687.69826590101366</v>
      </c>
    </row>
    <row r="10" spans="1:4" x14ac:dyDescent="0.2">
      <c r="A10" s="172" t="s">
        <v>105</v>
      </c>
      <c r="B10" s="108">
        <v>22266.223869963731</v>
      </c>
      <c r="C10" s="108">
        <v>23370.690195809151</v>
      </c>
      <c r="D10" s="108">
        <v>1104.4663258454202</v>
      </c>
    </row>
    <row r="11" spans="1:4" x14ac:dyDescent="0.2">
      <c r="A11" s="172" t="s">
        <v>106</v>
      </c>
      <c r="B11" s="108">
        <v>22138.201305464481</v>
      </c>
      <c r="C11" s="108">
        <v>22666.295620428758</v>
      </c>
      <c r="D11" s="108">
        <v>528.09431496427715</v>
      </c>
    </row>
    <row r="12" spans="1:4" x14ac:dyDescent="0.2">
      <c r="A12" s="172" t="s">
        <v>107</v>
      </c>
      <c r="B12" s="108">
        <v>22131.73624067831</v>
      </c>
      <c r="C12" s="108">
        <v>25419.615452572296</v>
      </c>
      <c r="D12" s="108">
        <v>3287.8792118939855</v>
      </c>
    </row>
    <row r="13" spans="1:4" x14ac:dyDescent="0.2">
      <c r="A13" s="172" t="s">
        <v>108</v>
      </c>
      <c r="B13" s="108">
        <v>23282.334537660852</v>
      </c>
      <c r="C13" s="108">
        <v>23734.101254205758</v>
      </c>
      <c r="D13" s="108">
        <v>451.76671654490565</v>
      </c>
    </row>
    <row r="14" spans="1:4" x14ac:dyDescent="0.2">
      <c r="A14" s="172" t="s">
        <v>109</v>
      </c>
      <c r="B14" s="108">
        <v>36142.030198708657</v>
      </c>
      <c r="C14" s="108">
        <v>37218.040811637489</v>
      </c>
      <c r="D14" s="108">
        <v>1076.0106129288324</v>
      </c>
    </row>
    <row r="15" spans="1:4" x14ac:dyDescent="0.2">
      <c r="A15" s="107" t="s">
        <v>90</v>
      </c>
      <c r="B15" s="108">
        <v>67021.275368872331</v>
      </c>
      <c r="C15" s="108">
        <v>67596.560090187137</v>
      </c>
      <c r="D15" s="108">
        <v>575.28472131480521</v>
      </c>
    </row>
    <row r="16" spans="1:4" x14ac:dyDescent="0.2">
      <c r="A16" s="107" t="s">
        <v>92</v>
      </c>
      <c r="B16" s="108">
        <v>11208.924613658231</v>
      </c>
      <c r="C16" s="108">
        <v>12045.395395780852</v>
      </c>
      <c r="D16" s="108">
        <v>836.47078212262022</v>
      </c>
    </row>
    <row r="17" spans="1:8" x14ac:dyDescent="0.2">
      <c r="A17" s="96" t="s">
        <v>118</v>
      </c>
      <c r="B17" s="103"/>
      <c r="C17" s="103"/>
      <c r="D17" s="103"/>
    </row>
    <row r="18" spans="1:8" x14ac:dyDescent="0.2">
      <c r="A18" s="96"/>
      <c r="B18" s="103"/>
      <c r="C18" s="103"/>
      <c r="D18" s="103"/>
    </row>
    <row r="19" spans="1:8" x14ac:dyDescent="0.2">
      <c r="A19" s="96"/>
      <c r="B19" s="103"/>
      <c r="C19" s="103"/>
      <c r="D19" s="103"/>
    </row>
    <row r="20" spans="1:8" x14ac:dyDescent="0.2">
      <c r="A20" s="96"/>
      <c r="B20" s="103"/>
      <c r="C20" s="103"/>
      <c r="D20" s="103"/>
    </row>
    <row r="21" spans="1:8" x14ac:dyDescent="0.2">
      <c r="A21" s="96"/>
      <c r="B21" s="103"/>
      <c r="C21" s="103"/>
      <c r="D21" s="103"/>
    </row>
    <row r="22" spans="1:8" x14ac:dyDescent="0.2">
      <c r="A22" s="103"/>
      <c r="B22" s="103"/>
      <c r="C22" s="103"/>
      <c r="D22" s="103"/>
    </row>
    <row r="23" spans="1:8" x14ac:dyDescent="0.2">
      <c r="A23" s="109"/>
    </row>
    <row r="24" spans="1:8" x14ac:dyDescent="0.2">
      <c r="F24" s="184" t="s">
        <v>51</v>
      </c>
      <c r="G24" s="184"/>
      <c r="H24" s="109"/>
    </row>
  </sheetData>
  <mergeCells count="3">
    <mergeCell ref="B2:D2"/>
    <mergeCell ref="F24:G24"/>
    <mergeCell ref="A2:A3"/>
  </mergeCells>
  <hyperlinks>
    <hyperlink ref="F24" location="OBSAH!A1" display="Zpět na Obsah" xr:uid="{AD919541-AE6C-400A-99E8-D4FD08D2BA0E}"/>
    <hyperlink ref="F24:G24" location="CONTENTS!A1" display="Back to Contents" xr:uid="{4D7BDBFE-4B0D-4E53-981B-670D151FA2B9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78A09-FC5D-4D92-8769-E17BCBBC425E}">
  <sheetPr>
    <tabColor theme="0" tint="-0.34998626667073579"/>
  </sheetPr>
  <dimension ref="A1:F27"/>
  <sheetViews>
    <sheetView zoomScaleNormal="100" workbookViewId="0"/>
  </sheetViews>
  <sheetFormatPr defaultColWidth="8.6640625" defaultRowHeight="11.4" x14ac:dyDescent="0.3"/>
  <cols>
    <col min="1" max="15" width="10.109375" style="28" customWidth="1"/>
    <col min="16" max="16384" width="8.6640625" style="28"/>
  </cols>
  <sheetData>
    <row r="1" spans="1:3" x14ac:dyDescent="0.3">
      <c r="A1" s="28" t="s">
        <v>155</v>
      </c>
    </row>
    <row r="2" spans="1:3" ht="14.4" customHeight="1" x14ac:dyDescent="0.3">
      <c r="A2" s="192" t="s">
        <v>119</v>
      </c>
      <c r="B2" s="194" t="s">
        <v>120</v>
      </c>
      <c r="C2" s="194"/>
    </row>
    <row r="3" spans="1:3" x14ac:dyDescent="0.3">
      <c r="A3" s="192"/>
      <c r="B3" s="194"/>
      <c r="C3" s="194"/>
    </row>
    <row r="4" spans="1:3" x14ac:dyDescent="0.3">
      <c r="A4" s="192"/>
      <c r="B4" s="194"/>
      <c r="C4" s="194"/>
    </row>
    <row r="5" spans="1:3" x14ac:dyDescent="0.3">
      <c r="A5" s="192"/>
      <c r="B5" s="194"/>
      <c r="C5" s="194"/>
    </row>
    <row r="6" spans="1:3" x14ac:dyDescent="0.3">
      <c r="A6" s="193"/>
      <c r="B6" s="93">
        <v>2022</v>
      </c>
      <c r="C6" s="93">
        <v>2023</v>
      </c>
    </row>
    <row r="7" spans="1:3" x14ac:dyDescent="0.3">
      <c r="A7" s="95" t="s">
        <v>15</v>
      </c>
      <c r="B7" s="110">
        <v>4700</v>
      </c>
      <c r="C7" s="110">
        <v>4721</v>
      </c>
    </row>
    <row r="8" spans="1:3" x14ac:dyDescent="0.3">
      <c r="A8" s="95" t="s">
        <v>16</v>
      </c>
      <c r="B8" s="110">
        <v>595</v>
      </c>
      <c r="C8" s="110">
        <v>562</v>
      </c>
    </row>
    <row r="9" spans="1:3" x14ac:dyDescent="0.3">
      <c r="A9" s="95" t="s">
        <v>17</v>
      </c>
      <c r="B9" s="110">
        <v>374</v>
      </c>
      <c r="C9" s="110">
        <v>401</v>
      </c>
    </row>
    <row r="10" spans="1:3" x14ac:dyDescent="0.3">
      <c r="A10" s="95" t="s">
        <v>18</v>
      </c>
      <c r="B10" s="110">
        <v>237</v>
      </c>
      <c r="C10" s="110">
        <v>233</v>
      </c>
    </row>
    <row r="11" spans="1:3" ht="14.4" customHeight="1" x14ac:dyDescent="0.3">
      <c r="A11" s="95" t="s">
        <v>19</v>
      </c>
      <c r="B11" s="110">
        <v>133</v>
      </c>
      <c r="C11" s="110">
        <v>128</v>
      </c>
    </row>
    <row r="12" spans="1:3" x14ac:dyDescent="0.3">
      <c r="A12" s="95" t="s">
        <v>20</v>
      </c>
      <c r="B12" s="110">
        <v>81</v>
      </c>
      <c r="C12" s="110">
        <v>86</v>
      </c>
    </row>
    <row r="13" spans="1:3" x14ac:dyDescent="0.3">
      <c r="A13" s="95" t="s">
        <v>21</v>
      </c>
      <c r="B13" s="110">
        <v>65</v>
      </c>
      <c r="C13" s="110">
        <v>52</v>
      </c>
    </row>
    <row r="14" spans="1:3" x14ac:dyDescent="0.3">
      <c r="A14" s="95" t="s">
        <v>22</v>
      </c>
      <c r="B14" s="110">
        <v>20</v>
      </c>
      <c r="C14" s="110">
        <v>26</v>
      </c>
    </row>
    <row r="15" spans="1:3" x14ac:dyDescent="0.3">
      <c r="A15" s="95" t="s">
        <v>23</v>
      </c>
      <c r="B15" s="110">
        <v>21</v>
      </c>
      <c r="C15" s="110">
        <v>17</v>
      </c>
    </row>
    <row r="16" spans="1:3" x14ac:dyDescent="0.3">
      <c r="A16" s="95" t="s">
        <v>24</v>
      </c>
      <c r="B16" s="110">
        <v>9</v>
      </c>
      <c r="C16" s="110">
        <v>7</v>
      </c>
    </row>
    <row r="17" spans="1:6" x14ac:dyDescent="0.3">
      <c r="A17" s="95" t="s">
        <v>121</v>
      </c>
      <c r="B17" s="110">
        <v>19</v>
      </c>
      <c r="C17" s="110">
        <v>16</v>
      </c>
    </row>
    <row r="18" spans="1:6" x14ac:dyDescent="0.3">
      <c r="A18" s="112" t="s">
        <v>93</v>
      </c>
      <c r="B18" s="110">
        <v>6254</v>
      </c>
      <c r="C18" s="110">
        <v>6249</v>
      </c>
    </row>
    <row r="27" spans="1:6" x14ac:dyDescent="0.2">
      <c r="E27" s="184" t="s">
        <v>51</v>
      </c>
      <c r="F27" s="184"/>
    </row>
  </sheetData>
  <mergeCells count="3">
    <mergeCell ref="E27:F27"/>
    <mergeCell ref="A2:A6"/>
    <mergeCell ref="B2:C5"/>
  </mergeCells>
  <hyperlinks>
    <hyperlink ref="E27" location="OBSAH!A1" display="Zpět na Obsah" xr:uid="{BA217206-746D-49C1-8A7C-97170A2E7B13}"/>
    <hyperlink ref="E27:F27" location="CONTENTS!A1" display="Back to Contents" xr:uid="{F0DDBAE1-2490-4009-91CC-E9F2ABE15BE5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698DC-056F-47B1-9736-A0D6D5317D7F}">
  <sheetPr>
    <tabColor theme="0" tint="-0.34998626667073579"/>
  </sheetPr>
  <dimension ref="A1:H14"/>
  <sheetViews>
    <sheetView zoomScaleNormal="100" workbookViewId="0">
      <selection activeCell="A14" sqref="A14:B14"/>
    </sheetView>
  </sheetViews>
  <sheetFormatPr defaultColWidth="8.88671875" defaultRowHeight="11.4" x14ac:dyDescent="0.2"/>
  <cols>
    <col min="1" max="1" width="6.6640625" style="4" customWidth="1"/>
    <col min="2" max="2" width="12.109375" style="4" customWidth="1"/>
    <col min="3" max="8" width="11.109375" style="4" customWidth="1"/>
    <col min="9" max="16384" width="8.88671875" style="4"/>
  </cols>
  <sheetData>
    <row r="1" spans="1:8" x14ac:dyDescent="0.2">
      <c r="A1" s="4" t="s">
        <v>122</v>
      </c>
    </row>
    <row r="2" spans="1:8" ht="12" customHeight="1" x14ac:dyDescent="0.2">
      <c r="A2" s="197" t="s">
        <v>194</v>
      </c>
      <c r="B2" s="198"/>
      <c r="C2" s="201" t="s">
        <v>120</v>
      </c>
      <c r="D2" s="202"/>
      <c r="E2" s="205" t="s">
        <v>195</v>
      </c>
      <c r="F2" s="198"/>
      <c r="G2" s="197" t="s">
        <v>125</v>
      </c>
      <c r="H2" s="197"/>
    </row>
    <row r="3" spans="1:8" ht="11.4" customHeight="1" x14ac:dyDescent="0.2">
      <c r="A3" s="197"/>
      <c r="B3" s="198"/>
      <c r="C3" s="201"/>
      <c r="D3" s="202"/>
      <c r="E3" s="205"/>
      <c r="F3" s="198"/>
      <c r="G3" s="197"/>
      <c r="H3" s="197"/>
    </row>
    <row r="4" spans="1:8" ht="11.4" customHeight="1" x14ac:dyDescent="0.2">
      <c r="A4" s="197"/>
      <c r="B4" s="198"/>
      <c r="C4" s="203"/>
      <c r="D4" s="204"/>
      <c r="E4" s="206"/>
      <c r="F4" s="207"/>
      <c r="G4" s="210"/>
      <c r="H4" s="210"/>
    </row>
    <row r="5" spans="1:8" ht="12.6" thickBot="1" x14ac:dyDescent="0.25">
      <c r="A5" s="199"/>
      <c r="B5" s="200"/>
      <c r="C5" s="40">
        <v>2022</v>
      </c>
      <c r="D5" s="41">
        <v>2023</v>
      </c>
      <c r="E5" s="40">
        <v>2022</v>
      </c>
      <c r="F5" s="41">
        <v>2023</v>
      </c>
      <c r="G5" s="42">
        <v>2022</v>
      </c>
      <c r="H5" s="42">
        <v>2023</v>
      </c>
    </row>
    <row r="6" spans="1:8" x14ac:dyDescent="0.2">
      <c r="A6" s="195" t="s">
        <v>14</v>
      </c>
      <c r="B6" s="196"/>
      <c r="C6" s="43">
        <v>414</v>
      </c>
      <c r="D6" s="44">
        <v>397</v>
      </c>
      <c r="E6" s="43">
        <v>9</v>
      </c>
      <c r="F6" s="44">
        <v>11</v>
      </c>
      <c r="G6" s="24">
        <v>2.1739130434782608</v>
      </c>
      <c r="H6" s="24">
        <v>2.8</v>
      </c>
    </row>
    <row r="7" spans="1:8" x14ac:dyDescent="0.2">
      <c r="A7" s="195" t="s">
        <v>6</v>
      </c>
      <c r="B7" s="196"/>
      <c r="C7" s="43">
        <v>985</v>
      </c>
      <c r="D7" s="44">
        <v>969</v>
      </c>
      <c r="E7" s="43">
        <v>65</v>
      </c>
      <c r="F7" s="44">
        <v>65</v>
      </c>
      <c r="G7" s="24">
        <v>6.5989847715736039</v>
      </c>
      <c r="H7" s="24">
        <v>6.7079463364293082</v>
      </c>
    </row>
    <row r="8" spans="1:8" x14ac:dyDescent="0.2">
      <c r="A8" s="195" t="s">
        <v>7</v>
      </c>
      <c r="B8" s="196"/>
      <c r="C8" s="43">
        <v>1998</v>
      </c>
      <c r="D8" s="44">
        <v>1988</v>
      </c>
      <c r="E8" s="43">
        <v>232</v>
      </c>
      <c r="F8" s="44">
        <v>203</v>
      </c>
      <c r="G8" s="24">
        <v>11.611611611611611</v>
      </c>
      <c r="H8" s="24">
        <v>10.199999999999999</v>
      </c>
    </row>
    <row r="9" spans="1:8" x14ac:dyDescent="0.2">
      <c r="A9" s="195" t="s">
        <v>124</v>
      </c>
      <c r="B9" s="196"/>
      <c r="C9" s="43">
        <v>1370</v>
      </c>
      <c r="D9" s="44">
        <v>1380</v>
      </c>
      <c r="E9" s="43">
        <v>173</v>
      </c>
      <c r="F9" s="44">
        <v>166</v>
      </c>
      <c r="G9" s="24">
        <v>12.627737226277372</v>
      </c>
      <c r="H9" s="24">
        <v>12</v>
      </c>
    </row>
    <row r="10" spans="1:8" x14ac:dyDescent="0.2">
      <c r="A10" s="195" t="s">
        <v>103</v>
      </c>
      <c r="B10" s="196"/>
      <c r="C10" s="43">
        <v>776</v>
      </c>
      <c r="D10" s="44">
        <v>793</v>
      </c>
      <c r="E10" s="43">
        <v>73</v>
      </c>
      <c r="F10" s="44">
        <v>84</v>
      </c>
      <c r="G10" s="24">
        <v>9.4072164948453612</v>
      </c>
      <c r="H10" s="24">
        <v>10.5</v>
      </c>
    </row>
    <row r="11" spans="1:8" x14ac:dyDescent="0.2">
      <c r="A11" s="208" t="s">
        <v>123</v>
      </c>
      <c r="B11" s="209"/>
      <c r="C11" s="45">
        <v>711</v>
      </c>
      <c r="D11" s="46">
        <v>727</v>
      </c>
      <c r="E11" s="45">
        <v>33</v>
      </c>
      <c r="F11" s="46">
        <v>37</v>
      </c>
      <c r="G11" s="47">
        <v>4.6413502109704643</v>
      </c>
      <c r="H11" s="47">
        <v>5.0999999999999996</v>
      </c>
    </row>
    <row r="12" spans="1:8" x14ac:dyDescent="0.2">
      <c r="A12" s="195" t="s">
        <v>93</v>
      </c>
      <c r="B12" s="196"/>
      <c r="C12" s="43">
        <v>6254</v>
      </c>
      <c r="D12" s="44">
        <v>6254</v>
      </c>
      <c r="E12" s="43">
        <v>585</v>
      </c>
      <c r="F12" s="44">
        <v>565</v>
      </c>
      <c r="G12" s="24">
        <v>9.3540134314039012</v>
      </c>
      <c r="H12" s="24">
        <v>9</v>
      </c>
    </row>
    <row r="14" spans="1:8" x14ac:dyDescent="0.2">
      <c r="A14" s="184" t="s">
        <v>51</v>
      </c>
      <c r="B14" s="184"/>
    </row>
  </sheetData>
  <mergeCells count="12">
    <mergeCell ref="G2:H4"/>
    <mergeCell ref="A6:B6"/>
    <mergeCell ref="A8:B8"/>
    <mergeCell ref="A9:B9"/>
    <mergeCell ref="A10:B10"/>
    <mergeCell ref="A14:B14"/>
    <mergeCell ref="A7:B7"/>
    <mergeCell ref="A2:B5"/>
    <mergeCell ref="C2:D4"/>
    <mergeCell ref="E2:F4"/>
    <mergeCell ref="A11:B11"/>
    <mergeCell ref="A12:B12"/>
  </mergeCells>
  <hyperlinks>
    <hyperlink ref="A14" location="OBSAH!A1" display="Zpět na Obsah" xr:uid="{8BAB2B30-3D20-4ECC-9471-B5AD982A874D}"/>
    <hyperlink ref="A14:B14" location="CONTENTS!A1" display="Back to Contents" xr:uid="{954431D1-1EB2-43CD-9500-318327415394}"/>
  </hyperlinks>
  <pageMargins left="0.7" right="0.7" top="0.78740157499999996" bottom="0.78740157499999996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D2E97-0A70-4238-B7F9-EC89385D2EE5}">
  <sheetPr>
    <tabColor theme="0" tint="-0.34998626667073579"/>
  </sheetPr>
  <dimension ref="A1:F24"/>
  <sheetViews>
    <sheetView workbookViewId="0">
      <selection activeCell="A4" sqref="A4"/>
    </sheetView>
  </sheetViews>
  <sheetFormatPr defaultColWidth="8.88671875" defaultRowHeight="11.4" x14ac:dyDescent="0.2"/>
  <cols>
    <col min="1" max="1" width="22.109375" style="54" customWidth="1"/>
    <col min="2" max="3" width="24.88671875" style="54" customWidth="1"/>
    <col min="4" max="16384" width="8.88671875" style="54"/>
  </cols>
  <sheetData>
    <row r="1" spans="1:5" x14ac:dyDescent="0.2">
      <c r="A1" s="54" t="s">
        <v>127</v>
      </c>
    </row>
    <row r="2" spans="1:5" ht="52.8" x14ac:dyDescent="0.25">
      <c r="A2" s="60"/>
      <c r="B2" s="61" t="s">
        <v>195</v>
      </c>
      <c r="C2" s="61" t="s">
        <v>126</v>
      </c>
    </row>
    <row r="3" spans="1:5" ht="14.4" x14ac:dyDescent="0.3">
      <c r="A3" s="62" t="s">
        <v>90</v>
      </c>
      <c r="B3" s="63">
        <v>0</v>
      </c>
      <c r="C3" s="64">
        <v>0</v>
      </c>
      <c r="E3"/>
    </row>
    <row r="4" spans="1:5" ht="13.2" x14ac:dyDescent="0.25">
      <c r="A4" s="62" t="s">
        <v>128</v>
      </c>
      <c r="B4" s="63">
        <v>64</v>
      </c>
      <c r="C4" s="64">
        <v>0.15960099750623441</v>
      </c>
    </row>
    <row r="5" spans="1:5" ht="13.2" x14ac:dyDescent="0.25">
      <c r="A5" s="62" t="s">
        <v>129</v>
      </c>
      <c r="B5" s="63">
        <v>72</v>
      </c>
      <c r="C5" s="64">
        <v>0.10714285714285714</v>
      </c>
    </row>
    <row r="6" spans="1:5" ht="13.2" x14ac:dyDescent="0.25">
      <c r="A6" s="62" t="s">
        <v>130</v>
      </c>
      <c r="B6" s="63">
        <v>26</v>
      </c>
      <c r="C6" s="64">
        <v>5.8035714285714288E-2</v>
      </c>
    </row>
    <row r="7" spans="1:5" ht="13.2" x14ac:dyDescent="0.25">
      <c r="A7" s="62" t="s">
        <v>131</v>
      </c>
      <c r="B7" s="63">
        <v>35</v>
      </c>
      <c r="C7" s="64">
        <v>6.9860279441117765E-2</v>
      </c>
    </row>
    <row r="8" spans="1:5" ht="13.2" x14ac:dyDescent="0.25">
      <c r="A8" s="62" t="s">
        <v>132</v>
      </c>
      <c r="B8" s="63">
        <v>27</v>
      </c>
      <c r="C8" s="64">
        <v>4.3338683788121987E-2</v>
      </c>
    </row>
    <row r="9" spans="1:5" ht="13.2" x14ac:dyDescent="0.25">
      <c r="A9" s="62" t="s">
        <v>139</v>
      </c>
      <c r="B9" s="63">
        <v>42</v>
      </c>
      <c r="C9" s="64">
        <v>0.14000000000000001</v>
      </c>
    </row>
    <row r="10" spans="1:5" ht="13.2" x14ac:dyDescent="0.25">
      <c r="A10" s="62" t="s">
        <v>8</v>
      </c>
      <c r="B10" s="63">
        <v>55</v>
      </c>
      <c r="C10" s="64">
        <v>7.8125E-2</v>
      </c>
    </row>
    <row r="11" spans="1:5" ht="13.2" x14ac:dyDescent="0.25">
      <c r="A11" s="62" t="s">
        <v>133</v>
      </c>
      <c r="B11" s="63">
        <v>148</v>
      </c>
      <c r="C11" s="64">
        <v>0.12937062937062938</v>
      </c>
    </row>
    <row r="12" spans="1:5" ht="13.2" x14ac:dyDescent="0.25">
      <c r="A12" s="62" t="s">
        <v>134</v>
      </c>
      <c r="B12" s="63">
        <v>7</v>
      </c>
      <c r="C12" s="64">
        <v>5.2631578947368418E-2</v>
      </c>
    </row>
    <row r="13" spans="1:5" ht="13.2" x14ac:dyDescent="0.25">
      <c r="A13" s="62" t="s">
        <v>135</v>
      </c>
      <c r="B13" s="63">
        <v>17</v>
      </c>
      <c r="C13" s="64">
        <v>5.5374592833876218E-2</v>
      </c>
    </row>
    <row r="14" spans="1:5" ht="13.2" x14ac:dyDescent="0.25">
      <c r="A14" s="62" t="s">
        <v>137</v>
      </c>
      <c r="B14" s="63">
        <v>6</v>
      </c>
      <c r="C14" s="64">
        <v>2.7906976744186046E-2</v>
      </c>
    </row>
    <row r="15" spans="1:5" ht="13.2" x14ac:dyDescent="0.25">
      <c r="A15" s="62" t="s">
        <v>136</v>
      </c>
      <c r="B15" s="63">
        <v>23</v>
      </c>
      <c r="C15" s="64">
        <v>6.4971751412429377E-2</v>
      </c>
    </row>
    <row r="16" spans="1:5" ht="13.2" x14ac:dyDescent="0.25">
      <c r="A16" s="62" t="s">
        <v>138</v>
      </c>
      <c r="B16" s="63">
        <v>43</v>
      </c>
      <c r="C16" s="64">
        <v>9.5343680709534362E-2</v>
      </c>
    </row>
    <row r="18" spans="1:6" x14ac:dyDescent="0.2">
      <c r="A18" s="184"/>
      <c r="B18" s="184"/>
    </row>
    <row r="24" spans="1:6" x14ac:dyDescent="0.2">
      <c r="E24" s="184" t="s">
        <v>51</v>
      </c>
      <c r="F24" s="184"/>
    </row>
  </sheetData>
  <mergeCells count="2">
    <mergeCell ref="A18:B18"/>
    <mergeCell ref="E24:F24"/>
  </mergeCells>
  <hyperlinks>
    <hyperlink ref="E24" location="OBSAH!A1" display="Zpět na Obsah" xr:uid="{F93E6FE5-2F87-4D14-A15F-231F32677B82}"/>
    <hyperlink ref="E24:F24" location="CONTENTS!A1" display="Back to Contents" xr:uid="{E14FC5EF-D5A8-448D-B9FD-6828EF38F234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64564-5BC8-4402-B7DF-33952AC2ADBF}">
  <sheetPr>
    <tabColor rgb="FF0070C0"/>
  </sheetPr>
  <dimension ref="A1"/>
  <sheetViews>
    <sheetView zoomScaleNormal="100" workbookViewId="0">
      <selection activeCell="D30" sqref="D30"/>
    </sheetView>
  </sheetViews>
  <sheetFormatPr defaultColWidth="8.6640625" defaultRowHeight="11.4" x14ac:dyDescent="0.2"/>
  <cols>
    <col min="1" max="1" width="8" style="4" customWidth="1"/>
    <col min="2" max="14" width="8.6640625" style="4"/>
    <col min="15" max="15" width="10.109375" style="4" customWidth="1"/>
    <col min="16" max="16384" width="8.6640625" style="4"/>
  </cols>
  <sheetData/>
  <pageMargins left="0.7" right="0.7" top="0.78740157499999996" bottom="0.78740157499999996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3C4C9-7558-45F1-8122-3E5406BB45EB}">
  <sheetPr>
    <tabColor theme="0" tint="-0.34998626667073579"/>
  </sheetPr>
  <dimension ref="A1:F32"/>
  <sheetViews>
    <sheetView workbookViewId="0">
      <selection activeCell="A12" sqref="A12"/>
    </sheetView>
  </sheetViews>
  <sheetFormatPr defaultColWidth="8.6640625" defaultRowHeight="11.4" x14ac:dyDescent="0.3"/>
  <cols>
    <col min="1" max="4" width="16.6640625" style="28" customWidth="1"/>
    <col min="5" max="7" width="15.6640625" style="28" customWidth="1"/>
    <col min="8" max="16384" width="8.6640625" style="28"/>
  </cols>
  <sheetData>
    <row r="1" spans="1:3" x14ac:dyDescent="0.3">
      <c r="A1" s="28" t="s">
        <v>156</v>
      </c>
    </row>
    <row r="2" spans="1:3" x14ac:dyDescent="0.3">
      <c r="A2" s="115"/>
      <c r="B2" s="93">
        <v>2022</v>
      </c>
      <c r="C2" s="93">
        <v>2023</v>
      </c>
    </row>
    <row r="3" spans="1:3" x14ac:dyDescent="0.3">
      <c r="A3" s="95" t="s">
        <v>138</v>
      </c>
      <c r="B3" s="113">
        <v>11.174619900894706</v>
      </c>
      <c r="C3" s="113">
        <v>17.849999999999998</v>
      </c>
    </row>
    <row r="4" spans="1:3" x14ac:dyDescent="0.3">
      <c r="A4" s="95" t="s">
        <v>134</v>
      </c>
      <c r="B4" s="113">
        <v>13.572142930448969</v>
      </c>
      <c r="C4" s="113">
        <v>16.39</v>
      </c>
    </row>
    <row r="5" spans="1:3" x14ac:dyDescent="0.3">
      <c r="A5" s="95" t="s">
        <v>137</v>
      </c>
      <c r="B5" s="113">
        <v>0</v>
      </c>
      <c r="C5" s="113">
        <v>14.48</v>
      </c>
    </row>
    <row r="6" spans="1:3" x14ac:dyDescent="0.3">
      <c r="A6" s="95" t="s">
        <v>128</v>
      </c>
      <c r="B6" s="113">
        <v>13.697763792927582</v>
      </c>
      <c r="C6" s="113">
        <v>11.04</v>
      </c>
    </row>
    <row r="7" spans="1:3" x14ac:dyDescent="0.3">
      <c r="A7" s="95" t="s">
        <v>136</v>
      </c>
      <c r="B7" s="113">
        <v>8.3786689211273675</v>
      </c>
      <c r="C7" s="113">
        <v>10.43</v>
      </c>
    </row>
    <row r="8" spans="1:3" x14ac:dyDescent="0.3">
      <c r="A8" s="95" t="s">
        <v>135</v>
      </c>
      <c r="B8" s="113">
        <v>12.466909985146948</v>
      </c>
      <c r="C8" s="113">
        <v>10.36</v>
      </c>
    </row>
    <row r="9" spans="1:3" x14ac:dyDescent="0.3">
      <c r="A9" s="95" t="s">
        <v>139</v>
      </c>
      <c r="B9" s="113">
        <v>6.9077050442600916</v>
      </c>
      <c r="C9" s="113">
        <v>8.2000000000000011</v>
      </c>
    </row>
    <row r="10" spans="1:3" x14ac:dyDescent="0.3">
      <c r="A10" s="95" t="s">
        <v>129</v>
      </c>
      <c r="B10" s="113">
        <v>7.709647149246651</v>
      </c>
      <c r="C10" s="113">
        <v>7.41</v>
      </c>
    </row>
    <row r="11" spans="1:3" x14ac:dyDescent="0.3">
      <c r="A11" s="95" t="s">
        <v>90</v>
      </c>
      <c r="B11" s="113">
        <v>11.948910363287316</v>
      </c>
      <c r="C11" s="113">
        <v>6.6633736889510926</v>
      </c>
    </row>
    <row r="12" spans="1:3" x14ac:dyDescent="0.3">
      <c r="A12" s="95" t="s">
        <v>133</v>
      </c>
      <c r="B12" s="113">
        <v>5.7220568637557996</v>
      </c>
      <c r="C12" s="113">
        <v>5.89</v>
      </c>
    </row>
    <row r="13" spans="1:3" x14ac:dyDescent="0.3">
      <c r="A13" s="95" t="s">
        <v>130</v>
      </c>
      <c r="B13" s="113">
        <v>4.0797102867510242</v>
      </c>
      <c r="C13" s="113">
        <v>2.81</v>
      </c>
    </row>
    <row r="14" spans="1:3" x14ac:dyDescent="0.3">
      <c r="A14" s="95" t="s">
        <v>8</v>
      </c>
      <c r="B14" s="113">
        <v>1.7990311405511286</v>
      </c>
      <c r="C14" s="113">
        <v>2.27</v>
      </c>
    </row>
    <row r="15" spans="1:3" x14ac:dyDescent="0.3">
      <c r="A15" s="95" t="s">
        <v>131</v>
      </c>
      <c r="B15" s="113">
        <v>0</v>
      </c>
      <c r="C15" s="113">
        <v>2.2200000000000002</v>
      </c>
    </row>
    <row r="16" spans="1:3" x14ac:dyDescent="0.3">
      <c r="A16" s="95" t="s">
        <v>132</v>
      </c>
      <c r="B16" s="113">
        <v>0</v>
      </c>
      <c r="C16" s="113">
        <v>0</v>
      </c>
    </row>
    <row r="19" spans="2:6" x14ac:dyDescent="0.3">
      <c r="B19" s="114"/>
      <c r="C19" s="114"/>
    </row>
    <row r="20" spans="2:6" x14ac:dyDescent="0.3">
      <c r="B20" s="114"/>
      <c r="C20" s="114"/>
    </row>
    <row r="21" spans="2:6" x14ac:dyDescent="0.3">
      <c r="B21" s="114"/>
      <c r="C21" s="114"/>
    </row>
    <row r="22" spans="2:6" x14ac:dyDescent="0.3">
      <c r="B22" s="114"/>
      <c r="C22" s="114"/>
    </row>
    <row r="23" spans="2:6" x14ac:dyDescent="0.3">
      <c r="B23" s="114"/>
      <c r="C23" s="114"/>
    </row>
    <row r="24" spans="2:6" x14ac:dyDescent="0.3">
      <c r="B24" s="114"/>
      <c r="C24" s="114"/>
    </row>
    <row r="25" spans="2:6" x14ac:dyDescent="0.3">
      <c r="B25" s="114"/>
      <c r="C25" s="114"/>
    </row>
    <row r="26" spans="2:6" x14ac:dyDescent="0.3">
      <c r="B26" s="114"/>
      <c r="C26" s="114"/>
    </row>
    <row r="27" spans="2:6" x14ac:dyDescent="0.3">
      <c r="B27" s="114"/>
      <c r="C27" s="114"/>
    </row>
    <row r="28" spans="2:6" x14ac:dyDescent="0.2">
      <c r="B28" s="114"/>
      <c r="C28" s="114"/>
      <c r="E28" s="184" t="s">
        <v>51</v>
      </c>
      <c r="F28" s="184"/>
    </row>
    <row r="29" spans="2:6" x14ac:dyDescent="0.3">
      <c r="B29" s="114"/>
      <c r="C29" s="114"/>
    </row>
    <row r="30" spans="2:6" x14ac:dyDescent="0.3">
      <c r="B30" s="114"/>
      <c r="C30" s="114"/>
    </row>
    <row r="31" spans="2:6" x14ac:dyDescent="0.3">
      <c r="B31" s="114"/>
      <c r="C31" s="114"/>
    </row>
    <row r="32" spans="2:6" x14ac:dyDescent="0.3">
      <c r="B32" s="114"/>
      <c r="C32" s="114"/>
    </row>
  </sheetData>
  <mergeCells count="1">
    <mergeCell ref="E28:F28"/>
  </mergeCells>
  <hyperlinks>
    <hyperlink ref="E28" location="OBSAH!A1" display="Zpět na Obsah" xr:uid="{21726A53-3DD3-4F5D-B53B-E2DFCAD58AA1}"/>
    <hyperlink ref="E28:F28" location="CONTENTS!A1" display="Back to Contents" xr:uid="{A8680775-07A8-47D4-9D30-83D4DC42E30A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46B6D-4BF9-439B-A050-AD118CBA218F}">
  <sheetPr>
    <tabColor theme="0" tint="-0.34998626667073579"/>
  </sheetPr>
  <dimension ref="A1:M31"/>
  <sheetViews>
    <sheetView workbookViewId="0">
      <selection activeCell="A31" sqref="A31:B31"/>
    </sheetView>
  </sheetViews>
  <sheetFormatPr defaultColWidth="8.88671875" defaultRowHeight="11.4" x14ac:dyDescent="0.2"/>
  <cols>
    <col min="1" max="1" width="27.33203125" style="4" customWidth="1"/>
    <col min="2" max="13" width="10.33203125" style="4" customWidth="1"/>
    <col min="14" max="16384" width="8.88671875" style="4"/>
  </cols>
  <sheetData>
    <row r="1" spans="1:13" x14ac:dyDescent="0.2">
      <c r="A1" s="4" t="s">
        <v>196</v>
      </c>
    </row>
    <row r="2" spans="1:13" ht="11.4" customHeight="1" x14ac:dyDescent="0.2">
      <c r="A2" s="214"/>
      <c r="B2" s="211">
        <v>2012</v>
      </c>
      <c r="C2" s="211">
        <v>2013</v>
      </c>
      <c r="D2" s="211">
        <v>2014</v>
      </c>
      <c r="E2" s="211">
        <v>2015</v>
      </c>
      <c r="F2" s="211">
        <v>2016</v>
      </c>
      <c r="G2" s="211">
        <v>2017</v>
      </c>
      <c r="H2" s="211">
        <v>2018</v>
      </c>
      <c r="I2" s="211">
        <v>2019</v>
      </c>
      <c r="J2" s="211">
        <v>2020</v>
      </c>
      <c r="K2" s="211">
        <v>2021</v>
      </c>
      <c r="L2" s="211">
        <v>2022</v>
      </c>
      <c r="M2" s="213">
        <v>2023</v>
      </c>
    </row>
    <row r="3" spans="1:13" ht="11.4" customHeight="1" x14ac:dyDescent="0.2">
      <c r="A3" s="215"/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</row>
    <row r="4" spans="1:13" x14ac:dyDescent="0.2">
      <c r="A4" s="112" t="s">
        <v>90</v>
      </c>
      <c r="B4" s="31">
        <v>27.146228768899999</v>
      </c>
      <c r="C4" s="31">
        <v>27.475500029590002</v>
      </c>
      <c r="D4" s="31">
        <v>30.57553673955</v>
      </c>
      <c r="E4" s="31">
        <v>29.183025612479998</v>
      </c>
      <c r="F4" s="31">
        <v>48.721234231680008</v>
      </c>
      <c r="G4" s="31">
        <v>59.095615761220003</v>
      </c>
      <c r="H4" s="31">
        <v>64.702366654269994</v>
      </c>
      <c r="I4" s="31">
        <v>80.207784176900006</v>
      </c>
      <c r="J4" s="31">
        <v>87.146171628239998</v>
      </c>
      <c r="K4" s="31">
        <v>97.906865302230003</v>
      </c>
      <c r="L4" s="31">
        <v>113.77867491728</v>
      </c>
      <c r="M4" s="31">
        <v>139.08992938771001</v>
      </c>
    </row>
    <row r="5" spans="1:13" x14ac:dyDescent="0.2">
      <c r="A5" s="112" t="s">
        <v>91</v>
      </c>
      <c r="B5" s="31">
        <v>57.53284611830999</v>
      </c>
      <c r="C5" s="31">
        <v>70.490971809750022</v>
      </c>
      <c r="D5" s="31">
        <v>76.785928153500009</v>
      </c>
      <c r="E5" s="31">
        <v>85.400240930090007</v>
      </c>
      <c r="F5" s="31">
        <v>107.69018412487998</v>
      </c>
      <c r="G5" s="31">
        <v>120.49852671231999</v>
      </c>
      <c r="H5" s="31">
        <v>122.05449896268</v>
      </c>
      <c r="I5" s="31">
        <v>134.48491049053001</v>
      </c>
      <c r="J5" s="31">
        <v>146.79022768726003</v>
      </c>
      <c r="K5" s="31">
        <v>168.57658946077993</v>
      </c>
      <c r="L5" s="31">
        <v>180.38164791895997</v>
      </c>
      <c r="M5" s="31">
        <v>204.26800189471004</v>
      </c>
    </row>
    <row r="6" spans="1:13" x14ac:dyDescent="0.2">
      <c r="A6" s="112" t="s">
        <v>92</v>
      </c>
      <c r="B6" s="31">
        <v>12.547130767520001</v>
      </c>
      <c r="C6" s="31">
        <v>14.841219329649999</v>
      </c>
      <c r="D6" s="31">
        <v>17.618860747100001</v>
      </c>
      <c r="E6" s="31">
        <v>16.700151361650001</v>
      </c>
      <c r="F6" s="31">
        <v>24.533284648479999</v>
      </c>
      <c r="G6" s="31">
        <v>31.035884261149999</v>
      </c>
      <c r="H6" s="31">
        <v>30.650180474649996</v>
      </c>
      <c r="I6" s="31">
        <v>35.739668081779996</v>
      </c>
      <c r="J6" s="31">
        <v>32.830527186089995</v>
      </c>
      <c r="K6" s="31">
        <v>42.2405438105</v>
      </c>
      <c r="L6" s="31">
        <v>48.281240230740003</v>
      </c>
      <c r="M6" s="31">
        <v>65.398536054419992</v>
      </c>
    </row>
    <row r="8" spans="1:13" x14ac:dyDescent="0.2">
      <c r="J8" s="48"/>
      <c r="K8" s="48"/>
    </row>
    <row r="31" spans="1:2" x14ac:dyDescent="0.2">
      <c r="A31" s="184" t="s">
        <v>51</v>
      </c>
      <c r="B31" s="184"/>
    </row>
  </sheetData>
  <mergeCells count="14">
    <mergeCell ref="A31:B31"/>
    <mergeCell ref="L2:L3"/>
    <mergeCell ref="M2:M3"/>
    <mergeCell ref="F2:F3"/>
    <mergeCell ref="G2:G3"/>
    <mergeCell ref="H2:H3"/>
    <mergeCell ref="I2:I3"/>
    <mergeCell ref="J2:J3"/>
    <mergeCell ref="K2:K3"/>
    <mergeCell ref="E2:E3"/>
    <mergeCell ref="A2:A3"/>
    <mergeCell ref="B2:B3"/>
    <mergeCell ref="C2:C3"/>
    <mergeCell ref="D2:D3"/>
  </mergeCells>
  <hyperlinks>
    <hyperlink ref="A31" location="OBSAH!A1" display="Zpět na Obsah" xr:uid="{7CE14652-A217-4682-B28F-DA1C9E52AAA2}"/>
    <hyperlink ref="A31:B31" location="CONTENTS!A1" display="Back to Contents" xr:uid="{9AB19A8C-31E2-49AB-B593-654395C36092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0023D-9AE3-47C5-9C34-901EFC2ED02D}">
  <sheetPr>
    <tabColor theme="0" tint="-0.34998626667073579"/>
  </sheetPr>
  <dimension ref="A1:L43"/>
  <sheetViews>
    <sheetView workbookViewId="0">
      <selection activeCell="A4" sqref="A4"/>
    </sheetView>
  </sheetViews>
  <sheetFormatPr defaultColWidth="8.88671875" defaultRowHeight="11.4" x14ac:dyDescent="0.2"/>
  <cols>
    <col min="1" max="1" width="29.33203125" style="4" customWidth="1"/>
    <col min="2" max="12" width="7.6640625" style="4" customWidth="1"/>
    <col min="13" max="16384" width="8.88671875" style="4"/>
  </cols>
  <sheetData>
    <row r="1" spans="1:12" x14ac:dyDescent="0.2">
      <c r="A1" s="4" t="s">
        <v>197</v>
      </c>
    </row>
    <row r="2" spans="1:12" x14ac:dyDescent="0.2">
      <c r="A2" s="214"/>
      <c r="B2" s="211">
        <v>2013</v>
      </c>
      <c r="C2" s="211">
        <v>2014</v>
      </c>
      <c r="D2" s="211">
        <v>2015</v>
      </c>
      <c r="E2" s="211">
        <v>2016</v>
      </c>
      <c r="F2" s="211">
        <v>2017</v>
      </c>
      <c r="G2" s="211">
        <v>2018</v>
      </c>
      <c r="H2" s="211">
        <v>2019</v>
      </c>
      <c r="I2" s="211">
        <v>2020</v>
      </c>
      <c r="J2" s="211">
        <v>2021</v>
      </c>
      <c r="K2" s="211">
        <v>2022</v>
      </c>
      <c r="L2" s="213">
        <v>2023</v>
      </c>
    </row>
    <row r="3" spans="1:12" x14ac:dyDescent="0.2">
      <c r="A3" s="215"/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</row>
    <row r="4" spans="1:12" x14ac:dyDescent="0.2">
      <c r="A4" s="95" t="s">
        <v>140</v>
      </c>
      <c r="B4" s="31">
        <v>15.581485514259992</v>
      </c>
      <c r="C4" s="31">
        <v>12.172634471160002</v>
      </c>
      <c r="D4" s="31">
        <v>6.3030922640700133</v>
      </c>
      <c r="E4" s="31">
        <v>49.661285100820102</v>
      </c>
      <c r="F4" s="31">
        <v>29.685323729649898</v>
      </c>
      <c r="G4" s="31">
        <v>6.7770193569099826</v>
      </c>
      <c r="H4" s="31">
        <v>33.025316657609935</v>
      </c>
      <c r="I4" s="31">
        <v>16.334563752380099</v>
      </c>
      <c r="J4" s="31">
        <v>41.957072071919896</v>
      </c>
      <c r="K4" s="31">
        <v>33.717564493469823</v>
      </c>
      <c r="L4" s="31">
        <v>66.314904269859952</v>
      </c>
    </row>
    <row r="5" spans="1:12" x14ac:dyDescent="0.2">
      <c r="A5" s="95" t="s">
        <v>82</v>
      </c>
      <c r="B5" s="31">
        <v>17.465696649230054</v>
      </c>
      <c r="C5" s="31">
        <v>11.539085779359993</v>
      </c>
      <c r="D5" s="31">
        <v>21.433402003389993</v>
      </c>
      <c r="E5" s="31">
        <v>52.418391048510244</v>
      </c>
      <c r="F5" s="31">
        <v>30.524239728669947</v>
      </c>
      <c r="G5" s="31">
        <v>8.3569012748100207</v>
      </c>
      <c r="H5" s="31">
        <v>31.359453259909916</v>
      </c>
      <c r="I5" s="31">
        <v>14.001834042900018</v>
      </c>
      <c r="J5" s="31">
        <v>41.244451526089868</v>
      </c>
      <c r="K5" s="31">
        <v>32.998719825410014</v>
      </c>
      <c r="L5" s="31">
        <v>71.696840302919981</v>
      </c>
    </row>
    <row r="18" spans="1:1" x14ac:dyDescent="0.2">
      <c r="A18" s="29"/>
    </row>
    <row r="33" spans="1:2" x14ac:dyDescent="0.2">
      <c r="A33" s="184" t="s">
        <v>51</v>
      </c>
      <c r="B33" s="184"/>
    </row>
    <row r="43" spans="1:2" x14ac:dyDescent="0.2">
      <c r="A43" s="29"/>
    </row>
  </sheetData>
  <mergeCells count="13">
    <mergeCell ref="A33:B33"/>
    <mergeCell ref="K2:K3"/>
    <mergeCell ref="L2:L3"/>
    <mergeCell ref="F2:F3"/>
    <mergeCell ref="G2:G3"/>
    <mergeCell ref="H2:H3"/>
    <mergeCell ref="I2:I3"/>
    <mergeCell ref="J2:J3"/>
    <mergeCell ref="A2:A3"/>
    <mergeCell ref="B2:B3"/>
    <mergeCell ref="C2:C3"/>
    <mergeCell ref="D2:D3"/>
    <mergeCell ref="E2:E3"/>
  </mergeCells>
  <hyperlinks>
    <hyperlink ref="A33" location="OBSAH!A1" display="Zpět na Obsah" xr:uid="{6F195B91-CAA3-4800-B1E9-F0E185BE9384}"/>
    <hyperlink ref="A33:B33" location="CONTENTS!A1" display="Back to Contents" xr:uid="{440247EC-4B49-45A9-B066-7A407F930014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49A8A-AB3C-4DDA-AB82-B95BEE99A60A}">
  <sheetPr>
    <tabColor theme="0" tint="-0.34998626667073579"/>
  </sheetPr>
  <dimension ref="A1:E30"/>
  <sheetViews>
    <sheetView workbookViewId="0">
      <selection activeCell="D30" sqref="D30:E30"/>
    </sheetView>
  </sheetViews>
  <sheetFormatPr defaultColWidth="8.88671875" defaultRowHeight="11.4" x14ac:dyDescent="0.2"/>
  <cols>
    <col min="1" max="1" width="21.109375" style="4" customWidth="1"/>
    <col min="2" max="2" width="8.6640625" style="4" customWidth="1"/>
    <col min="3" max="16384" width="8.88671875" style="4"/>
  </cols>
  <sheetData>
    <row r="1" spans="1:2" x14ac:dyDescent="0.2">
      <c r="A1" s="4" t="s">
        <v>141</v>
      </c>
    </row>
    <row r="2" spans="1:2" ht="34.200000000000003" x14ac:dyDescent="0.2">
      <c r="A2" s="99" t="s">
        <v>95</v>
      </c>
      <c r="B2" s="94" t="s">
        <v>142</v>
      </c>
    </row>
    <row r="3" spans="1:2" x14ac:dyDescent="0.2">
      <c r="A3" s="117" t="s">
        <v>27</v>
      </c>
      <c r="B3" s="31">
        <v>0.61920107090260068</v>
      </c>
    </row>
    <row r="4" spans="1:2" x14ac:dyDescent="0.2">
      <c r="A4" s="117" t="s">
        <v>28</v>
      </c>
      <c r="B4" s="31">
        <v>0.73508618634680245</v>
      </c>
    </row>
    <row r="5" spans="1:2" x14ac:dyDescent="0.2">
      <c r="A5" s="117" t="s">
        <v>29</v>
      </c>
      <c r="B5" s="31">
        <v>1.0165935559056734</v>
      </c>
    </row>
    <row r="6" spans="1:2" x14ac:dyDescent="0.2">
      <c r="A6" s="117" t="s">
        <v>143</v>
      </c>
      <c r="B6" s="31">
        <v>1.3583952817427407</v>
      </c>
    </row>
    <row r="7" spans="1:2" x14ac:dyDescent="0.2">
      <c r="A7" s="117" t="s">
        <v>144</v>
      </c>
      <c r="B7" s="31">
        <v>1.7842155087381903</v>
      </c>
    </row>
    <row r="8" spans="1:2" x14ac:dyDescent="0.2">
      <c r="A8" s="117" t="s">
        <v>145</v>
      </c>
      <c r="B8" s="31">
        <v>2.1575865868143382</v>
      </c>
    </row>
    <row r="9" spans="1:2" x14ac:dyDescent="0.2">
      <c r="A9" s="117" t="s">
        <v>146</v>
      </c>
      <c r="B9" s="31">
        <v>3.2220297437296663</v>
      </c>
    </row>
    <row r="10" spans="1:2" x14ac:dyDescent="0.2">
      <c r="A10" s="117" t="s">
        <v>147</v>
      </c>
      <c r="B10" s="31">
        <v>3.1154353324913835</v>
      </c>
    </row>
    <row r="11" spans="1:2" x14ac:dyDescent="0.2">
      <c r="A11" s="117" t="s">
        <v>148</v>
      </c>
      <c r="B11" s="31">
        <v>4.0353548654219358</v>
      </c>
    </row>
    <row r="12" spans="1:2" x14ac:dyDescent="0.2">
      <c r="A12" s="117" t="s">
        <v>149</v>
      </c>
      <c r="B12" s="31">
        <v>4.4457797872504869</v>
      </c>
    </row>
    <row r="13" spans="1:2" x14ac:dyDescent="0.2">
      <c r="A13" s="117" t="s">
        <v>150</v>
      </c>
      <c r="B13" s="31">
        <v>3.7782814267510001</v>
      </c>
    </row>
    <row r="14" spans="1:2" x14ac:dyDescent="0.2">
      <c r="A14" s="117" t="s">
        <v>90</v>
      </c>
      <c r="B14" s="31">
        <v>4.3884068081346905</v>
      </c>
    </row>
    <row r="15" spans="1:2" x14ac:dyDescent="0.2">
      <c r="A15" s="98" t="s">
        <v>92</v>
      </c>
      <c r="B15" s="31">
        <v>4.2889899737295831</v>
      </c>
    </row>
    <row r="16" spans="1:2" x14ac:dyDescent="0.2">
      <c r="A16" s="111"/>
      <c r="B16" s="31"/>
    </row>
    <row r="30" spans="4:5" x14ac:dyDescent="0.2">
      <c r="D30" s="184" t="s">
        <v>51</v>
      </c>
      <c r="E30" s="184"/>
    </row>
  </sheetData>
  <mergeCells count="1">
    <mergeCell ref="D30:E30"/>
  </mergeCells>
  <hyperlinks>
    <hyperlink ref="D30" location="OBSAH!A1" display="Zpět na Obsah" xr:uid="{6CC87F88-6C90-4AE9-8FFA-EFF7B3609EC4}"/>
    <hyperlink ref="D30:E30" location="CONTENTS!A1" display="Back to Contents" xr:uid="{0C0CAE68-E374-4773-BD7F-F48A1B38C4FD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4EA17-59A8-459C-BDC6-311601346306}">
  <sheetPr>
    <tabColor theme="2" tint="-0.249977111117893"/>
  </sheetPr>
  <dimension ref="A1:U25"/>
  <sheetViews>
    <sheetView workbookViewId="0">
      <selection activeCell="D3" sqref="D3"/>
    </sheetView>
  </sheetViews>
  <sheetFormatPr defaultColWidth="9.109375" defaultRowHeight="13.8" x14ac:dyDescent="0.25"/>
  <cols>
    <col min="1" max="1" width="39.6640625" style="118" customWidth="1"/>
    <col min="2" max="10" width="6.109375" style="118" bestFit="1" customWidth="1"/>
    <col min="11" max="12" width="6" style="118" bestFit="1" customWidth="1"/>
    <col min="13" max="13" width="9.109375" style="118"/>
    <col min="14" max="14" width="9.109375" style="119"/>
    <col min="15" max="16384" width="9.109375" style="118"/>
  </cols>
  <sheetData>
    <row r="1" spans="1:21" s="4" customFormat="1" ht="11.4" x14ac:dyDescent="0.2">
      <c r="A1" s="4" t="s">
        <v>50</v>
      </c>
    </row>
    <row r="2" spans="1:21" x14ac:dyDescent="0.25">
      <c r="A2" s="5"/>
      <c r="B2" s="6">
        <v>2014</v>
      </c>
      <c r="C2" s="6">
        <v>2015</v>
      </c>
      <c r="D2" s="6">
        <v>2016</v>
      </c>
      <c r="E2" s="6">
        <v>2017</v>
      </c>
      <c r="F2" s="6">
        <v>2018</v>
      </c>
      <c r="G2" s="6">
        <v>2019</v>
      </c>
      <c r="H2" s="6">
        <v>2020</v>
      </c>
      <c r="I2" s="6">
        <v>2021</v>
      </c>
      <c r="J2" s="6">
        <v>2022</v>
      </c>
      <c r="K2" s="6">
        <v>2023</v>
      </c>
      <c r="L2" s="6">
        <v>2024</v>
      </c>
    </row>
    <row r="3" spans="1:21" x14ac:dyDescent="0.25">
      <c r="A3" s="32" t="s">
        <v>47</v>
      </c>
      <c r="B3" s="36">
        <v>41.55</v>
      </c>
      <c r="C3" s="36">
        <v>39.47</v>
      </c>
      <c r="D3" s="36">
        <v>36.229999999999997</v>
      </c>
      <c r="E3" s="36">
        <v>33.78</v>
      </c>
      <c r="F3" s="36">
        <v>31.68</v>
      </c>
      <c r="G3" s="36">
        <v>29.55</v>
      </c>
      <c r="H3" s="36">
        <v>36.880000000000003</v>
      </c>
      <c r="I3" s="36">
        <v>40.69</v>
      </c>
      <c r="J3" s="36">
        <v>42.52</v>
      </c>
      <c r="K3" s="36">
        <v>42.38</v>
      </c>
      <c r="L3" s="53"/>
    </row>
    <row r="4" spans="1:21" x14ac:dyDescent="0.25">
      <c r="A4" s="35" t="s">
        <v>48</v>
      </c>
      <c r="B4" s="49"/>
      <c r="C4" s="49"/>
      <c r="D4" s="49"/>
      <c r="E4" s="49"/>
      <c r="F4" s="49"/>
      <c r="G4" s="49"/>
      <c r="H4" s="49"/>
      <c r="I4" s="49"/>
      <c r="J4" s="49"/>
      <c r="K4" s="36">
        <v>42.38</v>
      </c>
      <c r="L4" s="37">
        <v>43.72</v>
      </c>
    </row>
    <row r="5" spans="1:21" x14ac:dyDescent="0.25">
      <c r="A5" s="32" t="s">
        <v>49</v>
      </c>
      <c r="B5" s="5"/>
      <c r="C5" s="5"/>
      <c r="D5" s="5"/>
      <c r="E5" s="5"/>
      <c r="F5" s="5">
        <v>55</v>
      </c>
      <c r="G5" s="5">
        <v>55</v>
      </c>
      <c r="H5" s="5">
        <v>55</v>
      </c>
      <c r="I5" s="5">
        <v>55</v>
      </c>
      <c r="J5" s="5">
        <v>55</v>
      </c>
      <c r="K5" s="5">
        <v>55</v>
      </c>
      <c r="L5" s="5">
        <v>55</v>
      </c>
    </row>
    <row r="6" spans="1:2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38"/>
      <c r="L6" s="8">
        <v>60</v>
      </c>
      <c r="N6" s="120"/>
      <c r="O6" s="121"/>
      <c r="P6" s="121"/>
      <c r="Q6" s="121"/>
      <c r="R6" s="121"/>
      <c r="S6" s="121"/>
      <c r="T6" s="121"/>
      <c r="U6" s="121"/>
    </row>
    <row r="15" spans="1:21" x14ac:dyDescent="0.25">
      <c r="A15" s="122"/>
    </row>
    <row r="16" spans="1:21" x14ac:dyDescent="0.25">
      <c r="A16" s="122"/>
    </row>
    <row r="18" spans="1:14" s="3" customFormat="1" ht="13.2" x14ac:dyDescent="0.25">
      <c r="A18" s="123"/>
      <c r="N18" s="124"/>
    </row>
    <row r="19" spans="1:14" s="3" customFormat="1" ht="13.2" x14ac:dyDescent="0.25">
      <c r="N19" s="124"/>
    </row>
    <row r="20" spans="1:14" s="3" customFormat="1" ht="13.2" x14ac:dyDescent="0.25">
      <c r="N20" s="124"/>
    </row>
    <row r="21" spans="1:14" s="3" customFormat="1" ht="13.2" x14ac:dyDescent="0.25">
      <c r="N21" s="124"/>
    </row>
    <row r="22" spans="1:14" s="3" customFormat="1" ht="13.2" x14ac:dyDescent="0.25">
      <c r="N22" s="124"/>
    </row>
    <row r="23" spans="1:14" s="3" customFormat="1" ht="13.2" x14ac:dyDescent="0.25">
      <c r="N23" s="124"/>
    </row>
    <row r="24" spans="1:14" x14ac:dyDescent="0.25">
      <c r="A24" s="184" t="s">
        <v>51</v>
      </c>
      <c r="B24" s="184"/>
    </row>
    <row r="25" spans="1:14" x14ac:dyDescent="0.25">
      <c r="B25" s="125"/>
      <c r="C25" s="125"/>
      <c r="D25" s="125"/>
      <c r="E25" s="125"/>
      <c r="F25" s="125"/>
      <c r="G25" s="125"/>
      <c r="H25" s="125"/>
      <c r="I25" s="125"/>
      <c r="J25" s="125"/>
      <c r="K25" s="125"/>
      <c r="L25" s="126"/>
    </row>
  </sheetData>
  <mergeCells count="1">
    <mergeCell ref="A24:B24"/>
  </mergeCells>
  <hyperlinks>
    <hyperlink ref="A24" location="OBSAH!A1" display="Zpět na Obsah" xr:uid="{54F05C08-9021-4987-B33C-7FDDC2043D10}"/>
    <hyperlink ref="A24:B24" location="CONTENTS!A1" display="Back to Contents" xr:uid="{3730B2B0-B274-46F9-964A-EFFD0CDEFEED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E874A-1151-4037-8CF4-A46B4D649C6A}">
  <sheetPr>
    <tabColor rgb="FF0070C0"/>
  </sheetPr>
  <dimension ref="A1"/>
  <sheetViews>
    <sheetView workbookViewId="0">
      <selection activeCell="H12" sqref="H12"/>
    </sheetView>
  </sheetViews>
  <sheetFormatPr defaultRowHeight="14.4" x14ac:dyDescent="0.3"/>
  <sheetData/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757F3-618E-4083-AD64-0B2E33C1FDDC}">
  <sheetPr>
    <tabColor theme="0" tint="-0.34998626667073579"/>
  </sheetPr>
  <dimension ref="A1:K14"/>
  <sheetViews>
    <sheetView zoomScaleNormal="100" workbookViewId="0">
      <selection activeCell="E23" sqref="E23"/>
    </sheetView>
  </sheetViews>
  <sheetFormatPr defaultColWidth="8.88671875" defaultRowHeight="11.4" x14ac:dyDescent="0.2"/>
  <cols>
    <col min="1" max="1" width="25.6640625" style="4" customWidth="1"/>
    <col min="2" max="8" width="10.6640625" style="4" customWidth="1"/>
    <col min="9" max="9" width="31.33203125" style="4" customWidth="1"/>
    <col min="10" max="10" width="27.33203125" style="4" customWidth="1"/>
    <col min="11" max="11" width="29.5546875" style="4" customWidth="1"/>
    <col min="12" max="16384" width="8.88671875" style="4"/>
  </cols>
  <sheetData>
    <row r="1" spans="1:11" x14ac:dyDescent="0.2">
      <c r="A1" s="4" t="s">
        <v>66</v>
      </c>
    </row>
    <row r="2" spans="1:11" ht="17.399999999999999" customHeight="1" x14ac:dyDescent="0.2">
      <c r="A2" s="88"/>
      <c r="B2" s="89" t="s">
        <v>9</v>
      </c>
      <c r="C2" s="90" t="s">
        <v>10</v>
      </c>
      <c r="D2" s="91" t="s">
        <v>11</v>
      </c>
      <c r="E2" s="91" t="s">
        <v>12</v>
      </c>
      <c r="F2" s="91" t="s">
        <v>13</v>
      </c>
      <c r="G2" s="92" t="s">
        <v>25</v>
      </c>
      <c r="H2" s="92" t="s">
        <v>26</v>
      </c>
      <c r="I2" s="10"/>
      <c r="J2" s="10"/>
      <c r="K2" s="10"/>
    </row>
    <row r="3" spans="1:11" ht="100.8" thickBot="1" x14ac:dyDescent="0.25">
      <c r="A3" s="65"/>
      <c r="B3" s="173" t="s">
        <v>64</v>
      </c>
      <c r="C3" s="173" t="s">
        <v>65</v>
      </c>
      <c r="D3" s="173" t="s">
        <v>63</v>
      </c>
      <c r="E3" s="174" t="s">
        <v>186</v>
      </c>
      <c r="F3" s="173" t="s">
        <v>62</v>
      </c>
      <c r="G3" s="174" t="s">
        <v>157</v>
      </c>
      <c r="H3" s="175" t="s">
        <v>61</v>
      </c>
      <c r="I3" s="11"/>
      <c r="J3" s="11"/>
      <c r="K3" s="12"/>
    </row>
    <row r="4" spans="1:11" ht="12" thickTop="1" x14ac:dyDescent="0.2">
      <c r="A4" s="66" t="s">
        <v>60</v>
      </c>
      <c r="B4" s="67">
        <v>3225</v>
      </c>
      <c r="C4" s="68">
        <v>3196.4544000000001</v>
      </c>
      <c r="D4" s="68">
        <v>2932.5</v>
      </c>
      <c r="E4" s="69"/>
      <c r="F4" s="69"/>
      <c r="G4" s="69"/>
      <c r="H4" s="70">
        <v>3332.3969999999999</v>
      </c>
      <c r="I4" s="13"/>
      <c r="J4" s="11"/>
      <c r="K4" s="11"/>
    </row>
    <row r="5" spans="1:11" ht="20.399999999999999" x14ac:dyDescent="0.2">
      <c r="A5" s="71" t="s">
        <v>59</v>
      </c>
      <c r="B5" s="72">
        <v>2191</v>
      </c>
      <c r="C5" s="73">
        <v>2162</v>
      </c>
      <c r="D5" s="73">
        <v>1898</v>
      </c>
      <c r="E5" s="74">
        <v>2361</v>
      </c>
      <c r="F5" s="74">
        <v>2088.828</v>
      </c>
      <c r="G5" s="74"/>
      <c r="H5" s="75"/>
      <c r="I5" s="11"/>
      <c r="J5" s="9"/>
      <c r="K5" s="14"/>
    </row>
    <row r="6" spans="1:11" x14ac:dyDescent="0.2">
      <c r="A6" s="71" t="s">
        <v>58</v>
      </c>
      <c r="B6" s="72"/>
      <c r="C6" s="73"/>
      <c r="D6" s="73"/>
      <c r="E6" s="74"/>
      <c r="F6" s="74"/>
      <c r="G6" s="74">
        <v>2223</v>
      </c>
      <c r="H6" s="76">
        <v>2202.6</v>
      </c>
      <c r="I6" s="11"/>
      <c r="J6" s="14"/>
      <c r="K6" s="14"/>
    </row>
    <row r="7" spans="1:11" x14ac:dyDescent="0.2">
      <c r="A7" s="71" t="s">
        <v>57</v>
      </c>
      <c r="B7" s="72"/>
      <c r="C7" s="73"/>
      <c r="D7" s="73"/>
      <c r="E7" s="74"/>
      <c r="F7" s="74"/>
      <c r="G7" s="74">
        <v>233.95720700000001</v>
      </c>
      <c r="H7" s="76">
        <v>216.89920799999999</v>
      </c>
      <c r="I7" s="11"/>
      <c r="J7" s="14"/>
      <c r="K7" s="14"/>
    </row>
    <row r="8" spans="1:11" x14ac:dyDescent="0.2">
      <c r="A8" s="71" t="s">
        <v>56</v>
      </c>
      <c r="B8" s="72"/>
      <c r="C8" s="73"/>
      <c r="D8" s="73"/>
      <c r="E8" s="74"/>
      <c r="F8" s="74"/>
      <c r="G8" s="74">
        <v>135.50088370200001</v>
      </c>
      <c r="H8" s="76">
        <v>137.59125</v>
      </c>
      <c r="I8" s="11"/>
      <c r="J8" s="11"/>
      <c r="K8" s="11"/>
    </row>
    <row r="9" spans="1:11" x14ac:dyDescent="0.2">
      <c r="A9" s="71" t="s">
        <v>55</v>
      </c>
      <c r="B9" s="72"/>
      <c r="C9" s="73"/>
      <c r="D9" s="73"/>
      <c r="E9" s="74"/>
      <c r="F9" s="74"/>
      <c r="G9" s="74">
        <f>G6+G7-G8</f>
        <v>2321.4563232979999</v>
      </c>
      <c r="H9" s="70">
        <f>H6+H7-H8</f>
        <v>2281.9079579999998</v>
      </c>
      <c r="I9" s="13"/>
      <c r="J9" s="11"/>
      <c r="K9" s="14"/>
    </row>
    <row r="10" spans="1:11" x14ac:dyDescent="0.2">
      <c r="A10" s="71" t="s">
        <v>54</v>
      </c>
      <c r="B10" s="72">
        <v>7135.2</v>
      </c>
      <c r="C10" s="73">
        <v>7135.2</v>
      </c>
      <c r="D10" s="73">
        <v>7135.2</v>
      </c>
      <c r="E10" s="74">
        <v>7356</v>
      </c>
      <c r="F10" s="74">
        <v>7356</v>
      </c>
      <c r="G10" s="74">
        <v>7356</v>
      </c>
      <c r="H10" s="77">
        <v>7618.5569999999998</v>
      </c>
      <c r="I10" s="13"/>
      <c r="J10" s="11"/>
      <c r="K10" s="15"/>
    </row>
    <row r="11" spans="1:11" x14ac:dyDescent="0.2">
      <c r="A11" s="78" t="s">
        <v>53</v>
      </c>
      <c r="B11" s="79">
        <v>-5.0999999999999996</v>
      </c>
      <c r="C11" s="80">
        <v>-4.7</v>
      </c>
      <c r="D11" s="80">
        <v>-1</v>
      </c>
      <c r="E11" s="81">
        <v>-3.1</v>
      </c>
      <c r="F11" s="81">
        <v>-1</v>
      </c>
      <c r="G11" s="81">
        <v>-3.1</v>
      </c>
      <c r="H11" s="82">
        <v>-2.2999999999999998</v>
      </c>
      <c r="I11" s="15"/>
      <c r="J11" s="11"/>
      <c r="K11" s="15"/>
    </row>
    <row r="12" spans="1:11" x14ac:dyDescent="0.2">
      <c r="A12" s="83" t="s">
        <v>52</v>
      </c>
      <c r="B12" s="84">
        <v>-0.5</v>
      </c>
      <c r="C12" s="85">
        <v>-0.5</v>
      </c>
      <c r="D12" s="85">
        <v>-0.5</v>
      </c>
      <c r="E12" s="86">
        <v>-0.4</v>
      </c>
      <c r="F12" s="86">
        <v>-0.4</v>
      </c>
      <c r="G12" s="86">
        <v>-0.4</v>
      </c>
      <c r="H12" s="87">
        <v>-1.2</v>
      </c>
    </row>
    <row r="13" spans="1:11" x14ac:dyDescent="0.2">
      <c r="A13" s="50"/>
      <c r="B13" s="51"/>
      <c r="C13" s="52"/>
      <c r="D13" s="52"/>
      <c r="E13" s="51"/>
      <c r="F13" s="52"/>
    </row>
    <row r="14" spans="1:11" x14ac:dyDescent="0.2">
      <c r="A14" s="184" t="s">
        <v>51</v>
      </c>
      <c r="B14" s="184"/>
    </row>
  </sheetData>
  <mergeCells count="1">
    <mergeCell ref="A14:B14"/>
  </mergeCells>
  <hyperlinks>
    <hyperlink ref="A14" location="OBSAH!A1" display="Zpět na Obsah" xr:uid="{5329BCC3-1FCD-43F7-A3D1-02F1E9B9340A}"/>
    <hyperlink ref="A14:B14" location="CONTENTS!A1" display="Back to Contents" xr:uid="{159F8C55-3AEF-43F6-AFC3-78DD4F662FA0}"/>
  </hyperlink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DA558-3874-414E-8A8B-79E2C2E27520}">
  <sheetPr>
    <tabColor theme="0" tint="-0.34998626667073579"/>
  </sheetPr>
  <dimension ref="A1:O36"/>
  <sheetViews>
    <sheetView zoomScaleNormal="100" workbookViewId="0">
      <selection activeCell="A8" sqref="A8"/>
    </sheetView>
  </sheetViews>
  <sheetFormatPr defaultColWidth="8.88671875" defaultRowHeight="12" customHeight="1" x14ac:dyDescent="0.2"/>
  <cols>
    <col min="1" max="1" width="45.109375" style="4" customWidth="1"/>
    <col min="2" max="15" width="6.6640625" style="4" customWidth="1"/>
    <col min="16" max="16" width="4.6640625" style="4" customWidth="1"/>
    <col min="17" max="16384" width="8.88671875" style="4"/>
  </cols>
  <sheetData>
    <row r="1" spans="1:15" ht="12" customHeight="1" x14ac:dyDescent="0.2">
      <c r="A1" s="4" t="s">
        <v>73</v>
      </c>
    </row>
    <row r="2" spans="1:15" ht="12" customHeight="1" x14ac:dyDescent="0.2">
      <c r="A2" s="33"/>
      <c r="B2" s="55">
        <v>2014</v>
      </c>
      <c r="C2" s="55">
        <v>2015</v>
      </c>
      <c r="D2" s="55">
        <v>2016</v>
      </c>
      <c r="E2" s="55">
        <v>2017</v>
      </c>
      <c r="F2" s="55">
        <v>2018</v>
      </c>
      <c r="G2" s="55">
        <v>2019</v>
      </c>
      <c r="H2" s="55">
        <v>2020</v>
      </c>
      <c r="I2" s="55">
        <v>2021</v>
      </c>
      <c r="J2" s="55">
        <v>2022</v>
      </c>
      <c r="K2" s="55">
        <v>2023</v>
      </c>
      <c r="L2" s="55">
        <v>2024</v>
      </c>
      <c r="M2" s="55">
        <v>2025</v>
      </c>
      <c r="N2" s="55">
        <v>2026</v>
      </c>
      <c r="O2" s="55">
        <v>2027</v>
      </c>
    </row>
    <row r="3" spans="1:15" ht="11.4" x14ac:dyDescent="0.2">
      <c r="A3" s="32" t="s">
        <v>67</v>
      </c>
      <c r="B3" s="56">
        <v>-1.1200000000000001</v>
      </c>
      <c r="C3" s="56">
        <v>-0.33</v>
      </c>
      <c r="D3" s="56">
        <v>0.87</v>
      </c>
      <c r="E3" s="56">
        <v>0.84</v>
      </c>
      <c r="F3" s="56">
        <v>0.17</v>
      </c>
      <c r="G3" s="56">
        <v>-0.92</v>
      </c>
      <c r="H3" s="56">
        <v>-2.3199999999999998</v>
      </c>
      <c r="I3" s="56">
        <v>-3.32</v>
      </c>
      <c r="J3" s="57">
        <v>-2.41</v>
      </c>
      <c r="K3" s="5"/>
      <c r="L3" s="5"/>
      <c r="M3" s="56"/>
      <c r="N3" s="56"/>
      <c r="O3" s="5"/>
    </row>
    <row r="4" spans="1:15" ht="11.4" x14ac:dyDescent="0.2">
      <c r="A4" s="32" t="s">
        <v>68</v>
      </c>
      <c r="B4" s="56"/>
      <c r="C4" s="56"/>
      <c r="D4" s="56"/>
      <c r="E4" s="56"/>
      <c r="F4" s="56"/>
      <c r="G4" s="56"/>
      <c r="H4" s="56"/>
      <c r="I4" s="56"/>
      <c r="J4" s="57"/>
      <c r="K4" s="56">
        <v>-2.6</v>
      </c>
      <c r="L4" s="56">
        <v>-2.13</v>
      </c>
      <c r="M4" s="56"/>
      <c r="N4" s="56"/>
      <c r="O4" s="56"/>
    </row>
    <row r="5" spans="1:15" ht="11.4" x14ac:dyDescent="0.2">
      <c r="A5" s="32" t="s">
        <v>69</v>
      </c>
      <c r="B5" s="58"/>
      <c r="C5" s="58"/>
      <c r="D5" s="58"/>
      <c r="E5" s="58"/>
      <c r="F5" s="59">
        <v>-1.5</v>
      </c>
      <c r="G5" s="59">
        <v>-1.25</v>
      </c>
      <c r="H5" s="59">
        <v>-1</v>
      </c>
      <c r="I5" s="59"/>
      <c r="J5" s="59"/>
      <c r="K5" s="59"/>
      <c r="L5" s="59"/>
      <c r="M5" s="59"/>
      <c r="N5" s="59"/>
      <c r="O5" s="59"/>
    </row>
    <row r="6" spans="1:15" ht="11.4" x14ac:dyDescent="0.2">
      <c r="A6" s="32" t="s">
        <v>70</v>
      </c>
      <c r="B6" s="58"/>
      <c r="C6" s="58"/>
      <c r="D6" s="58"/>
      <c r="E6" s="58"/>
      <c r="F6" s="59"/>
      <c r="G6" s="59"/>
      <c r="H6" s="59"/>
      <c r="I6" s="59">
        <v>-4</v>
      </c>
      <c r="J6" s="59"/>
      <c r="K6" s="59"/>
      <c r="L6" s="59"/>
      <c r="M6" s="59"/>
      <c r="N6" s="59"/>
      <c r="O6" s="59"/>
    </row>
    <row r="7" spans="1:15" ht="11.4" x14ac:dyDescent="0.2">
      <c r="A7" s="32" t="s">
        <v>71</v>
      </c>
      <c r="B7" s="59"/>
      <c r="C7" s="59"/>
      <c r="D7" s="59"/>
      <c r="E7" s="59"/>
      <c r="F7" s="59"/>
      <c r="G7" s="59"/>
      <c r="H7" s="59"/>
      <c r="I7" s="59"/>
      <c r="J7" s="59">
        <v>-5.6</v>
      </c>
      <c r="K7" s="59">
        <v>-1</v>
      </c>
      <c r="L7" s="59"/>
      <c r="M7" s="59"/>
      <c r="N7" s="59"/>
      <c r="O7" s="59"/>
    </row>
    <row r="8" spans="1:15" ht="11.4" x14ac:dyDescent="0.2">
      <c r="A8" s="32" t="s">
        <v>72</v>
      </c>
      <c r="B8" s="59"/>
      <c r="C8" s="59"/>
      <c r="D8" s="59"/>
      <c r="E8" s="59"/>
      <c r="F8" s="59"/>
      <c r="G8" s="59"/>
      <c r="H8" s="59"/>
      <c r="I8" s="59"/>
      <c r="J8" s="5"/>
      <c r="K8" s="59"/>
      <c r="L8" s="59">
        <v>-2.75</v>
      </c>
      <c r="M8" s="59">
        <v>-2.25</v>
      </c>
      <c r="N8" s="59">
        <v>-1.75</v>
      </c>
      <c r="O8" s="59">
        <v>-1.25</v>
      </c>
    </row>
    <row r="36" spans="1:2" ht="11.4" x14ac:dyDescent="0.2">
      <c r="A36" s="184" t="s">
        <v>51</v>
      </c>
      <c r="B36" s="184"/>
    </row>
  </sheetData>
  <mergeCells count="1">
    <mergeCell ref="A36:B36"/>
  </mergeCells>
  <hyperlinks>
    <hyperlink ref="A36" location="OBSAH!A1" display="Zpět na Obsah" xr:uid="{BEF88125-80CA-42F7-A1FF-5A373F4595D9}"/>
    <hyperlink ref="A36:B36" location="CONTENTS!A1" display="Back to Contents" xr:uid="{B23FB680-2078-44E6-95CE-9F7760C46E44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FEDFD-24A3-4827-A1B9-632A4AF6DEE9}">
  <sheetPr>
    <tabColor theme="2" tint="-0.249977111117893"/>
  </sheetPr>
  <dimension ref="A1:AB35"/>
  <sheetViews>
    <sheetView topLeftCell="A3" workbookViewId="0">
      <selection activeCell="A5" sqref="A5"/>
    </sheetView>
  </sheetViews>
  <sheetFormatPr defaultColWidth="8.6640625" defaultRowHeight="11.4" x14ac:dyDescent="0.2"/>
  <cols>
    <col min="1" max="1" width="15" style="4" customWidth="1"/>
    <col min="2" max="16384" width="8.6640625" style="4"/>
  </cols>
  <sheetData>
    <row r="1" spans="1:28" x14ac:dyDescent="0.2">
      <c r="A1" s="4" t="s">
        <v>78</v>
      </c>
    </row>
    <row r="2" spans="1:28" x14ac:dyDescent="0.2">
      <c r="A2" s="16"/>
      <c r="B2" s="34">
        <v>2014</v>
      </c>
      <c r="C2" s="34">
        <v>2015</v>
      </c>
      <c r="D2" s="34">
        <v>2016</v>
      </c>
      <c r="E2" s="34">
        <v>2017</v>
      </c>
      <c r="F2" s="34">
        <v>2018</v>
      </c>
      <c r="G2" s="34">
        <v>2019</v>
      </c>
      <c r="H2" s="34">
        <v>2020</v>
      </c>
      <c r="I2" s="34">
        <v>2021</v>
      </c>
      <c r="J2" s="34">
        <v>2022</v>
      </c>
      <c r="K2" s="34">
        <v>2023</v>
      </c>
      <c r="L2" s="34">
        <v>2024</v>
      </c>
      <c r="M2" s="127"/>
      <c r="N2" s="127"/>
      <c r="O2" s="127"/>
      <c r="P2" s="127"/>
      <c r="Q2" s="128"/>
    </row>
    <row r="3" spans="1:28" ht="14.4" x14ac:dyDescent="0.3">
      <c r="A3" s="16" t="s">
        <v>74</v>
      </c>
      <c r="B3" s="17">
        <v>-2.09</v>
      </c>
      <c r="C3" s="17">
        <v>-0.67</v>
      </c>
      <c r="D3" s="17">
        <v>0.68</v>
      </c>
      <c r="E3" s="17">
        <v>1.46</v>
      </c>
      <c r="F3" s="17">
        <v>0.88</v>
      </c>
      <c r="G3" s="17">
        <v>0.28000000000000003</v>
      </c>
      <c r="H3" s="17">
        <v>-5.65</v>
      </c>
      <c r="I3" s="17">
        <v>-4.95</v>
      </c>
      <c r="J3" s="17">
        <v>-3.07</v>
      </c>
      <c r="K3" s="17">
        <v>-3.83</v>
      </c>
      <c r="L3" s="17">
        <v>-2.54</v>
      </c>
      <c r="M3" s="129"/>
      <c r="N3" s="129"/>
      <c r="O3" s="129"/>
      <c r="P3" s="129"/>
      <c r="Q3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</row>
    <row r="4" spans="1:28" ht="14.4" x14ac:dyDescent="0.3">
      <c r="A4" s="16" t="s">
        <v>75</v>
      </c>
      <c r="B4" s="17">
        <v>-1.1200000000000001</v>
      </c>
      <c r="C4" s="17">
        <v>-0.33</v>
      </c>
      <c r="D4" s="17">
        <v>0.87</v>
      </c>
      <c r="E4" s="17">
        <v>0.84</v>
      </c>
      <c r="F4" s="17">
        <v>0.17</v>
      </c>
      <c r="G4" s="17">
        <v>-0.92</v>
      </c>
      <c r="H4" s="17">
        <v>-2.3199999999999998</v>
      </c>
      <c r="I4" s="17">
        <v>-3.32</v>
      </c>
      <c r="J4" s="17">
        <v>-2.41</v>
      </c>
      <c r="K4" s="17">
        <v>-2.6</v>
      </c>
      <c r="L4" s="17">
        <v>-2.13</v>
      </c>
      <c r="M4" s="129"/>
      <c r="N4" s="129"/>
      <c r="O4" s="129"/>
      <c r="P4" s="129"/>
      <c r="Q4" s="131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</row>
    <row r="5" spans="1:28" ht="14.4" x14ac:dyDescent="0.3">
      <c r="A5" s="16" t="s">
        <v>76</v>
      </c>
      <c r="B5" s="17">
        <v>-0.42</v>
      </c>
      <c r="C5" s="17">
        <v>-0.28000000000000003</v>
      </c>
      <c r="D5" s="17">
        <v>0.06</v>
      </c>
      <c r="E5" s="17">
        <v>0</v>
      </c>
      <c r="F5" s="17">
        <v>-0.08</v>
      </c>
      <c r="G5" s="17">
        <v>0</v>
      </c>
      <c r="H5" s="17">
        <v>-2.23</v>
      </c>
      <c r="I5" s="17">
        <v>-1.51</v>
      </c>
      <c r="J5" s="17">
        <v>-0.84</v>
      </c>
      <c r="K5" s="17">
        <v>-0.82</v>
      </c>
      <c r="L5" s="17">
        <v>0.35</v>
      </c>
      <c r="M5" s="129"/>
      <c r="N5" s="129"/>
      <c r="O5" s="129"/>
      <c r="P5" s="129"/>
      <c r="Q5" s="131"/>
      <c r="R5" s="132"/>
      <c r="S5" s="132"/>
      <c r="T5" s="132"/>
      <c r="U5" s="132"/>
      <c r="V5" s="132"/>
      <c r="W5" s="132"/>
      <c r="X5" s="132"/>
      <c r="Y5" s="132"/>
      <c r="Z5" s="132"/>
      <c r="AA5" s="132"/>
      <c r="AB5" s="132"/>
    </row>
    <row r="6" spans="1:28" ht="14.4" x14ac:dyDescent="0.3">
      <c r="A6" s="16" t="s">
        <v>77</v>
      </c>
      <c r="B6" s="17">
        <v>-0.55000000000000004</v>
      </c>
      <c r="C6" s="17">
        <v>-0.06</v>
      </c>
      <c r="D6" s="17">
        <v>-0.25</v>
      </c>
      <c r="E6" s="17">
        <v>0.62</v>
      </c>
      <c r="F6" s="17">
        <v>0.79</v>
      </c>
      <c r="G6" s="17">
        <v>1.2</v>
      </c>
      <c r="H6" s="17">
        <v>-1.1100000000000001</v>
      </c>
      <c r="I6" s="17">
        <v>-0.12</v>
      </c>
      <c r="J6" s="17">
        <v>0.19</v>
      </c>
      <c r="K6" s="17">
        <v>-0.41</v>
      </c>
      <c r="L6" s="17">
        <v>-0.76</v>
      </c>
      <c r="M6" s="129"/>
      <c r="N6" s="129"/>
      <c r="O6" s="129"/>
      <c r="P6" s="129"/>
      <c r="Q6" s="131"/>
      <c r="R6" s="132"/>
      <c r="S6" s="132"/>
      <c r="T6" s="132"/>
      <c r="U6" s="132"/>
      <c r="V6" s="132"/>
      <c r="W6" s="132"/>
      <c r="X6" s="132"/>
      <c r="Y6" s="132"/>
      <c r="Z6" s="132"/>
      <c r="AA6" s="132"/>
      <c r="AB6" s="132"/>
    </row>
    <row r="7" spans="1:28" ht="14.4" x14ac:dyDescent="0.3">
      <c r="Q7" s="131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</row>
    <row r="12" spans="1:28" x14ac:dyDescent="0.2">
      <c r="A12" s="133"/>
    </row>
    <row r="13" spans="1:28" x14ac:dyDescent="0.2">
      <c r="A13" s="133"/>
    </row>
    <row r="14" spans="1:28" x14ac:dyDescent="0.2">
      <c r="A14" s="133"/>
    </row>
    <row r="15" spans="1:28" x14ac:dyDescent="0.2">
      <c r="A15" s="133"/>
    </row>
    <row r="16" spans="1:28" x14ac:dyDescent="0.2">
      <c r="A16" s="133"/>
    </row>
    <row r="32" spans="1:2" x14ac:dyDescent="0.2">
      <c r="A32" s="184" t="s">
        <v>51</v>
      </c>
      <c r="B32" s="184"/>
    </row>
    <row r="35" spans="1:1" x14ac:dyDescent="0.2">
      <c r="A35" s="138"/>
    </row>
  </sheetData>
  <mergeCells count="1">
    <mergeCell ref="A32:B32"/>
  </mergeCells>
  <hyperlinks>
    <hyperlink ref="A32" location="OBSAH!A1" display="Zpět na Obsah" xr:uid="{8195B88A-92E1-4CB4-A6A0-EED12D4EBC26}"/>
    <hyperlink ref="A32:B32" location="CONTENTS!A1" display="Back to Contents" xr:uid="{D904BEAD-75E0-4B1B-990E-0F4B6C4C1D4E}"/>
  </hyperlink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45581-DFE9-49EF-B217-48093EE6E25B}">
  <sheetPr>
    <tabColor rgb="FF0070C0"/>
  </sheetPr>
  <dimension ref="A1"/>
  <sheetViews>
    <sheetView workbookViewId="0">
      <selection activeCell="H12" sqref="H12"/>
    </sheetView>
  </sheetViews>
  <sheetFormatPr defaultRowHeight="14.4" x14ac:dyDescent="0.3"/>
  <sheetData/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4BDD6-15E4-41A0-B0D3-1EA8402B00A0}">
  <sheetPr>
    <tabColor theme="0" tint="-0.34998626667073579"/>
  </sheetPr>
  <dimension ref="A1:J8"/>
  <sheetViews>
    <sheetView workbookViewId="0">
      <selection activeCell="D15" sqref="D15"/>
    </sheetView>
  </sheetViews>
  <sheetFormatPr defaultColWidth="8.88671875" defaultRowHeight="11.4" x14ac:dyDescent="0.2"/>
  <cols>
    <col min="1" max="1" width="11.21875" style="4" customWidth="1"/>
    <col min="2" max="9" width="8.33203125" style="4" customWidth="1"/>
    <col min="10" max="16384" width="8.88671875" style="4"/>
  </cols>
  <sheetData>
    <row r="1" spans="1:10" x14ac:dyDescent="0.2">
      <c r="A1" s="4" t="s">
        <v>187</v>
      </c>
    </row>
    <row r="2" spans="1:10" ht="12.6" thickBot="1" x14ac:dyDescent="0.3">
      <c r="A2" s="18"/>
      <c r="B2" s="185">
        <v>2020</v>
      </c>
      <c r="C2" s="186"/>
      <c r="D2" s="185">
        <v>2021</v>
      </c>
      <c r="E2" s="186"/>
      <c r="F2" s="185">
        <v>2022</v>
      </c>
      <c r="G2" s="186"/>
      <c r="H2" s="185">
        <v>2023</v>
      </c>
      <c r="I2" s="185"/>
    </row>
    <row r="3" spans="1:10" ht="12.6" thickBot="1" x14ac:dyDescent="0.3">
      <c r="A3" s="19"/>
      <c r="B3" s="20" t="s">
        <v>79</v>
      </c>
      <c r="C3" s="21" t="s">
        <v>83</v>
      </c>
      <c r="D3" s="20" t="s">
        <v>79</v>
      </c>
      <c r="E3" s="21" t="s">
        <v>83</v>
      </c>
      <c r="F3" s="20" t="s">
        <v>79</v>
      </c>
      <c r="G3" s="21" t="s">
        <v>83</v>
      </c>
      <c r="H3" s="20" t="s">
        <v>79</v>
      </c>
      <c r="I3" s="20" t="s">
        <v>83</v>
      </c>
    </row>
    <row r="4" spans="1:10" ht="12" thickTop="1" x14ac:dyDescent="0.2">
      <c r="A4" s="18" t="s">
        <v>81</v>
      </c>
      <c r="B4" s="22">
        <v>747.56</v>
      </c>
      <c r="C4" s="23">
        <v>12.826342008105941</v>
      </c>
      <c r="D4" s="22">
        <v>818.73699999999997</v>
      </c>
      <c r="E4" s="23">
        <v>12.979847822244206</v>
      </c>
      <c r="F4" s="22">
        <v>906.29700000000003</v>
      </c>
      <c r="G4" s="23">
        <v>12.85551000074895</v>
      </c>
      <c r="H4" s="22">
        <v>987.65599999999995</v>
      </c>
      <c r="I4" s="22">
        <v>12.963819788970536</v>
      </c>
      <c r="J4" s="24"/>
    </row>
    <row r="5" spans="1:10" x14ac:dyDescent="0.2">
      <c r="A5" s="216" t="s">
        <v>80</v>
      </c>
      <c r="B5" s="25">
        <v>720.51599999999996</v>
      </c>
      <c r="C5" s="26">
        <v>12.362331636674595</v>
      </c>
      <c r="D5" s="25">
        <v>763.27300000000002</v>
      </c>
      <c r="E5" s="26">
        <v>12.100549244541044</v>
      </c>
      <c r="F5" s="25">
        <v>841.23800000000006</v>
      </c>
      <c r="G5" s="26">
        <v>11.932670550614253</v>
      </c>
      <c r="H5" s="25">
        <v>917.35799999999995</v>
      </c>
      <c r="I5" s="25">
        <v>12.041099121526557</v>
      </c>
    </row>
    <row r="6" spans="1:10" x14ac:dyDescent="0.2">
      <c r="A6" s="18" t="s">
        <v>82</v>
      </c>
      <c r="B6" s="22">
        <v>27.043999999999983</v>
      </c>
      <c r="C6" s="23">
        <v>0.46401037143134616</v>
      </c>
      <c r="D6" s="22">
        <v>55.463999999999942</v>
      </c>
      <c r="E6" s="23">
        <v>0.87929857770316211</v>
      </c>
      <c r="F6" s="22">
        <v>65.058999999999969</v>
      </c>
      <c r="G6" s="23">
        <v>0.92283945013469726</v>
      </c>
      <c r="H6" s="22">
        <v>70.298000000000002</v>
      </c>
      <c r="I6" s="22">
        <v>0.92272066744397918</v>
      </c>
      <c r="J6" s="24"/>
    </row>
    <row r="8" spans="1:10" x14ac:dyDescent="0.2">
      <c r="A8" s="184" t="s">
        <v>51</v>
      </c>
      <c r="B8" s="184"/>
    </row>
  </sheetData>
  <mergeCells count="5">
    <mergeCell ref="B2:C2"/>
    <mergeCell ref="D2:E2"/>
    <mergeCell ref="F2:G2"/>
    <mergeCell ref="H2:I2"/>
    <mergeCell ref="A8:B8"/>
  </mergeCells>
  <hyperlinks>
    <hyperlink ref="A8" location="OBSAH!A1" display="Zpět na Obsah" xr:uid="{44F08F56-D41A-427D-9AC8-4AE19F25149B}"/>
    <hyperlink ref="A8:B8" location="CONTENTS!A1" display="Back to Contents" xr:uid="{E8FAB9F9-787A-4484-BBAF-B238F58E6F31}"/>
  </hyperlink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A97C4C24F3A3A4EABF87626FA75D9E4" ma:contentTypeVersion="18" ma:contentTypeDescription="Vytvoří nový dokument" ma:contentTypeScope="" ma:versionID="440583a9c08c76976c7219c31a0850e4">
  <xsd:schema xmlns:xsd="http://www.w3.org/2001/XMLSchema" xmlns:xs="http://www.w3.org/2001/XMLSchema" xmlns:p="http://schemas.microsoft.com/office/2006/metadata/properties" xmlns:ns2="89b4086a-0d53-47ac-910c-840a5b10c85d" xmlns:ns3="90d52d28-043e-4442-b035-5463ef3585bc" targetNamespace="http://schemas.microsoft.com/office/2006/metadata/properties" ma:root="true" ma:fieldsID="d28fbc0a5706408322cfb6435f148e3a" ns2:_="" ns3:_="">
    <xsd:import namespace="89b4086a-0d53-47ac-910c-840a5b10c85d"/>
    <xsd:import namespace="90d52d28-043e-4442-b035-5463ef3585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b4086a-0d53-47ac-910c-840a5b10c8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Značky obrázků" ma:readOnly="false" ma:fieldId="{5cf76f15-5ced-4ddc-b409-7134ff3c332f}" ma:taxonomyMulti="true" ma:sspId="44bc8ca8-2ac0-42bc-83ca-496132f894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d52d28-043e-4442-b035-5463ef3585b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541ae02-8940-4de2-bb02-cc7aa1fe79bd}" ma:internalName="TaxCatchAll" ma:showField="CatchAllData" ma:web="90d52d28-043e-4442-b035-5463ef3585b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9b4086a-0d53-47ac-910c-840a5b10c85d">
      <Terms xmlns="http://schemas.microsoft.com/office/infopath/2007/PartnerControls"/>
    </lcf76f155ced4ddcb4097134ff3c332f>
    <TaxCatchAll xmlns="90d52d28-043e-4442-b035-5463ef3585bc" xsi:nil="true"/>
  </documentManagement>
</p:properties>
</file>

<file path=customXml/itemProps1.xml><?xml version="1.0" encoding="utf-8"?>
<ds:datastoreItem xmlns:ds="http://schemas.openxmlformats.org/officeDocument/2006/customXml" ds:itemID="{9EA4DB8A-A45A-43A5-93A9-9BD2F96F65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41338B5-2688-4C3A-98B0-C94E438EEF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b4086a-0d53-47ac-910c-840a5b10c85d"/>
    <ds:schemaRef ds:uri="90d52d28-043e-4442-b035-5463ef3585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8967684-479E-438A-A84B-58F58BE1CCC8}">
  <ds:schemaRefs>
    <ds:schemaRef ds:uri="http://schemas.microsoft.com/office/2006/metadata/properties"/>
    <ds:schemaRef ds:uri="http://schemas.microsoft.com/office/infopath/2007/PartnerControls"/>
    <ds:schemaRef ds:uri="89b4086a-0d53-47ac-910c-840a5b10c85d"/>
    <ds:schemaRef ds:uri="90d52d28-043e-4442-b035-5463ef3585b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23</vt:i4>
      </vt:variant>
      <vt:variant>
        <vt:lpstr>Pojmenované oblasti</vt:lpstr>
      </vt:variant>
      <vt:variant>
        <vt:i4>3</vt:i4>
      </vt:variant>
    </vt:vector>
  </HeadingPairs>
  <TitlesOfParts>
    <vt:vector size="26" baseType="lpstr">
      <vt:lpstr>CONTENTS</vt:lpstr>
      <vt:lpstr>CHAPTER 2</vt:lpstr>
      <vt:lpstr>C 1</vt:lpstr>
      <vt:lpstr>CHAPTER 3</vt:lpstr>
      <vt:lpstr>T 1</vt:lpstr>
      <vt:lpstr>C 2</vt:lpstr>
      <vt:lpstr>C 3</vt:lpstr>
      <vt:lpstr>CHAPTER 4</vt:lpstr>
      <vt:lpstr>T 2</vt:lpstr>
      <vt:lpstr>T 3</vt:lpstr>
      <vt:lpstr>C 4</vt:lpstr>
      <vt:lpstr>T B3.1</vt:lpstr>
      <vt:lpstr>C B3.1</vt:lpstr>
      <vt:lpstr>T B3.2</vt:lpstr>
      <vt:lpstr>T B3.3</vt:lpstr>
      <vt:lpstr>C B3.2</vt:lpstr>
      <vt:lpstr>C 5</vt:lpstr>
      <vt:lpstr>T 4</vt:lpstr>
      <vt:lpstr>C 6</vt:lpstr>
      <vt:lpstr>C 7</vt:lpstr>
      <vt:lpstr>C B4.1</vt:lpstr>
      <vt:lpstr>C B4.2</vt:lpstr>
      <vt:lpstr>C B4.3</vt:lpstr>
      <vt:lpstr>CONTENTS!_Toc52544076</vt:lpstr>
      <vt:lpstr>CONTENTS!_Toc52544077</vt:lpstr>
      <vt:lpstr>CONTENTS!_Toc52544078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2024-11-06T10:28:28Z</dcterms:created>
  <dcterms:modified xsi:type="dcterms:W3CDTF">2024-11-20T10:01:07Z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0x0101002A97C4C24F3A3A4EABF87626FA75D9E4</vt:lpwstr>
  </property>
</Properties>
</file>